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ata-Server\!Home Church - International\!Online Leadership Training\!Sections - Now in Google Docs\FORMS\"/>
    </mc:Choice>
  </mc:AlternateContent>
  <bookViews>
    <workbookView xWindow="0" yWindow="0" windowWidth="22545" windowHeight="11460"/>
  </bookViews>
  <sheets>
    <sheet name="Weekly Report-2 services" sheetId="1" r:id="rId1"/>
  </sheets>
  <definedNames>
    <definedName name="Data">#REF!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3" i="1" l="1"/>
  <c r="I203" i="1"/>
  <c r="B117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N213" i="1"/>
  <c r="M213" i="1"/>
  <c r="L213" i="1"/>
  <c r="K213" i="1"/>
  <c r="I213" i="1"/>
  <c r="H213" i="1"/>
  <c r="G213" i="1"/>
  <c r="F213" i="1"/>
  <c r="E213" i="1"/>
  <c r="D213" i="1"/>
  <c r="C213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N203" i="1"/>
  <c r="M203" i="1"/>
  <c r="L203" i="1"/>
  <c r="K203" i="1"/>
  <c r="J203" i="1"/>
  <c r="H203" i="1"/>
  <c r="G203" i="1"/>
  <c r="F203" i="1"/>
  <c r="E203" i="1"/>
  <c r="D203" i="1"/>
  <c r="C203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N226" i="1"/>
  <c r="K226" i="1"/>
  <c r="J226" i="1"/>
  <c r="I226" i="1"/>
  <c r="H226" i="1"/>
  <c r="F226" i="1"/>
  <c r="E226" i="1"/>
  <c r="D226" i="1"/>
  <c r="C226" i="1"/>
  <c r="B96" i="1"/>
  <c r="B209" i="1"/>
  <c r="B97" i="1"/>
  <c r="B210" i="1"/>
  <c r="B98" i="1"/>
  <c r="B211" i="1"/>
  <c r="B99" i="1"/>
  <c r="B212" i="1"/>
  <c r="B100" i="1"/>
  <c r="B213" i="1"/>
  <c r="B101" i="1"/>
  <c r="B214" i="1"/>
  <c r="B102" i="1"/>
  <c r="B215" i="1"/>
  <c r="B103" i="1"/>
  <c r="B216" i="1"/>
  <c r="B104" i="1"/>
  <c r="B217" i="1"/>
  <c r="B105" i="1"/>
  <c r="B218" i="1"/>
  <c r="B106" i="1"/>
  <c r="B219" i="1"/>
  <c r="B107" i="1"/>
  <c r="B220" i="1"/>
  <c r="B108" i="1"/>
  <c r="B221" i="1"/>
  <c r="B109" i="1"/>
  <c r="B222" i="1"/>
  <c r="B110" i="1"/>
  <c r="B223" i="1"/>
  <c r="B111" i="1"/>
  <c r="B224" i="1"/>
  <c r="B112" i="1"/>
  <c r="B225" i="1"/>
  <c r="B22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N208" i="1"/>
  <c r="K208" i="1"/>
  <c r="J208" i="1"/>
  <c r="I208" i="1"/>
  <c r="H208" i="1"/>
  <c r="F208" i="1"/>
  <c r="E208" i="1"/>
  <c r="D208" i="1"/>
  <c r="C208" i="1"/>
  <c r="B77" i="1"/>
  <c r="B190" i="1"/>
  <c r="B78" i="1"/>
  <c r="B191" i="1"/>
  <c r="B79" i="1"/>
  <c r="B192" i="1"/>
  <c r="B80" i="1"/>
  <c r="B193" i="1"/>
  <c r="B81" i="1"/>
  <c r="B194" i="1"/>
  <c r="B82" i="1"/>
  <c r="B195" i="1"/>
  <c r="B83" i="1"/>
  <c r="B196" i="1"/>
  <c r="B84" i="1"/>
  <c r="B197" i="1"/>
  <c r="B85" i="1"/>
  <c r="B198" i="1"/>
  <c r="B86" i="1"/>
  <c r="B199" i="1"/>
  <c r="B87" i="1"/>
  <c r="B200" i="1"/>
  <c r="B88" i="1"/>
  <c r="B201" i="1"/>
  <c r="B89" i="1"/>
  <c r="B202" i="1"/>
  <c r="B90" i="1"/>
  <c r="B203" i="1"/>
  <c r="B91" i="1"/>
  <c r="B204" i="1"/>
  <c r="B92" i="1"/>
  <c r="B205" i="1"/>
  <c r="B93" i="1"/>
  <c r="B206" i="1"/>
  <c r="B94" i="1"/>
  <c r="B207" i="1"/>
  <c r="B20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N189" i="1"/>
  <c r="K189" i="1"/>
  <c r="J189" i="1"/>
  <c r="I189" i="1"/>
  <c r="H189" i="1"/>
  <c r="F189" i="1"/>
  <c r="E189" i="1"/>
  <c r="D189" i="1"/>
  <c r="C189" i="1"/>
  <c r="B59" i="1"/>
  <c r="B172" i="1"/>
  <c r="B60" i="1"/>
  <c r="B173" i="1"/>
  <c r="B61" i="1"/>
  <c r="B174" i="1"/>
  <c r="B62" i="1"/>
  <c r="B175" i="1"/>
  <c r="B63" i="1"/>
  <c r="B176" i="1"/>
  <c r="B64" i="1"/>
  <c r="B177" i="1"/>
  <c r="B65" i="1"/>
  <c r="B178" i="1"/>
  <c r="B66" i="1"/>
  <c r="B179" i="1"/>
  <c r="B67" i="1"/>
  <c r="B180" i="1"/>
  <c r="B68" i="1"/>
  <c r="B181" i="1"/>
  <c r="B69" i="1"/>
  <c r="B182" i="1"/>
  <c r="B70" i="1"/>
  <c r="B183" i="1"/>
  <c r="B71" i="1"/>
  <c r="B184" i="1"/>
  <c r="B72" i="1"/>
  <c r="B185" i="1"/>
  <c r="B73" i="1"/>
  <c r="B186" i="1"/>
  <c r="B74" i="1"/>
  <c r="B187" i="1"/>
  <c r="B75" i="1"/>
  <c r="B188" i="1"/>
  <c r="B189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N171" i="1"/>
  <c r="K171" i="1"/>
  <c r="J171" i="1"/>
  <c r="I171" i="1"/>
  <c r="H171" i="1"/>
  <c r="F171" i="1"/>
  <c r="E171" i="1"/>
  <c r="D171" i="1"/>
  <c r="C171" i="1"/>
  <c r="B41" i="1"/>
  <c r="B154" i="1"/>
  <c r="B42" i="1"/>
  <c r="B155" i="1"/>
  <c r="B43" i="1"/>
  <c r="B156" i="1"/>
  <c r="B44" i="1"/>
  <c r="B157" i="1"/>
  <c r="B45" i="1"/>
  <c r="B158" i="1"/>
  <c r="B46" i="1"/>
  <c r="B159" i="1"/>
  <c r="B47" i="1"/>
  <c r="B160" i="1"/>
  <c r="B48" i="1"/>
  <c r="B161" i="1"/>
  <c r="B49" i="1"/>
  <c r="B162" i="1"/>
  <c r="B50" i="1"/>
  <c r="B163" i="1"/>
  <c r="B51" i="1"/>
  <c r="B164" i="1"/>
  <c r="B52" i="1"/>
  <c r="B165" i="1"/>
  <c r="B53" i="1"/>
  <c r="B166" i="1"/>
  <c r="B54" i="1"/>
  <c r="B167" i="1"/>
  <c r="B55" i="1"/>
  <c r="B168" i="1"/>
  <c r="B56" i="1"/>
  <c r="B169" i="1"/>
  <c r="B57" i="1"/>
  <c r="B170" i="1"/>
  <c r="B17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N153" i="1"/>
  <c r="K153" i="1"/>
  <c r="J153" i="1"/>
  <c r="I153" i="1"/>
  <c r="H153" i="1"/>
  <c r="F153" i="1"/>
  <c r="E153" i="1"/>
  <c r="D153" i="1"/>
  <c r="C153" i="1"/>
  <c r="B22" i="1"/>
  <c r="B135" i="1"/>
  <c r="B23" i="1"/>
  <c r="B136" i="1"/>
  <c r="B24" i="1"/>
  <c r="B137" i="1"/>
  <c r="B25" i="1"/>
  <c r="B138" i="1"/>
  <c r="B26" i="1"/>
  <c r="B139" i="1"/>
  <c r="B27" i="1"/>
  <c r="B140" i="1"/>
  <c r="B28" i="1"/>
  <c r="B141" i="1"/>
  <c r="B29" i="1"/>
  <c r="B142" i="1"/>
  <c r="B30" i="1"/>
  <c r="B143" i="1"/>
  <c r="B31" i="1"/>
  <c r="B144" i="1"/>
  <c r="B32" i="1"/>
  <c r="B145" i="1"/>
  <c r="B33" i="1"/>
  <c r="B146" i="1"/>
  <c r="B34" i="1"/>
  <c r="B147" i="1"/>
  <c r="B35" i="1"/>
  <c r="B148" i="1"/>
  <c r="B36" i="1"/>
  <c r="B149" i="1"/>
  <c r="B37" i="1"/>
  <c r="B150" i="1"/>
  <c r="B38" i="1"/>
  <c r="B151" i="1"/>
  <c r="B39" i="1"/>
  <c r="B152" i="1"/>
  <c r="B153" i="1"/>
  <c r="B5" i="1"/>
  <c r="B118" i="1"/>
  <c r="R5" i="1"/>
  <c r="B6" i="1"/>
  <c r="B119" i="1"/>
  <c r="R6" i="1"/>
  <c r="B7" i="1"/>
  <c r="B120" i="1"/>
  <c r="R7" i="1"/>
  <c r="B8" i="1"/>
  <c r="B121" i="1"/>
  <c r="R8" i="1"/>
  <c r="B9" i="1"/>
  <c r="B122" i="1"/>
  <c r="R9" i="1"/>
  <c r="B10" i="1"/>
  <c r="B123" i="1"/>
  <c r="R10" i="1"/>
  <c r="B11" i="1"/>
  <c r="B124" i="1"/>
  <c r="R11" i="1"/>
  <c r="B12" i="1"/>
  <c r="B125" i="1"/>
  <c r="R12" i="1"/>
  <c r="B13" i="1"/>
  <c r="B126" i="1"/>
  <c r="R13" i="1"/>
  <c r="B14" i="1"/>
  <c r="B127" i="1"/>
  <c r="R14" i="1"/>
  <c r="B15" i="1"/>
  <c r="B128" i="1"/>
  <c r="R15" i="1"/>
  <c r="B16" i="1"/>
  <c r="B129" i="1"/>
  <c r="R16" i="1"/>
  <c r="B17" i="1"/>
  <c r="B130" i="1"/>
  <c r="R17" i="1"/>
  <c r="B18" i="1"/>
  <c r="B131" i="1"/>
  <c r="R18" i="1"/>
  <c r="B19" i="1"/>
  <c r="B132" i="1"/>
  <c r="R19" i="1"/>
  <c r="B20" i="1"/>
  <c r="B133" i="1"/>
  <c r="R20" i="1"/>
  <c r="R4" i="1"/>
  <c r="N117" i="1"/>
  <c r="N134" i="1"/>
  <c r="K117" i="1"/>
  <c r="K134" i="1"/>
  <c r="J117" i="1"/>
  <c r="J134" i="1"/>
  <c r="I117" i="1"/>
  <c r="I134" i="1"/>
  <c r="H117" i="1"/>
  <c r="H134" i="1"/>
  <c r="F117" i="1"/>
  <c r="F134" i="1"/>
  <c r="E117" i="1"/>
  <c r="E134" i="1"/>
  <c r="D117" i="1"/>
  <c r="D134" i="1"/>
  <c r="C117" i="1"/>
  <c r="C134" i="1"/>
  <c r="B4" i="1"/>
  <c r="B134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170" i="1"/>
  <c r="A171" i="1"/>
  <c r="A59" i="1"/>
  <c r="A172" i="1"/>
  <c r="A60" i="1"/>
  <c r="A173" i="1"/>
  <c r="A61" i="1"/>
  <c r="A174" i="1"/>
  <c r="A62" i="1"/>
  <c r="A175" i="1"/>
  <c r="A63" i="1"/>
  <c r="A176" i="1"/>
  <c r="A64" i="1"/>
  <c r="A177" i="1"/>
  <c r="A65" i="1"/>
  <c r="A178" i="1"/>
  <c r="A66" i="1"/>
  <c r="A179" i="1"/>
  <c r="A67" i="1"/>
  <c r="A180" i="1"/>
  <c r="A68" i="1"/>
  <c r="A181" i="1"/>
  <c r="A69" i="1"/>
  <c r="A182" i="1"/>
  <c r="A70" i="1"/>
  <c r="A183" i="1"/>
  <c r="A71" i="1"/>
  <c r="A184" i="1"/>
  <c r="A72" i="1"/>
  <c r="A185" i="1"/>
  <c r="A73" i="1"/>
  <c r="A186" i="1"/>
  <c r="A74" i="1"/>
  <c r="A187" i="1"/>
  <c r="A75" i="1"/>
  <c r="A188" i="1"/>
  <c r="A189" i="1"/>
  <c r="A77" i="1"/>
  <c r="A190" i="1"/>
  <c r="A78" i="1"/>
  <c r="A191" i="1"/>
  <c r="A79" i="1"/>
  <c r="A192" i="1"/>
  <c r="A80" i="1"/>
  <c r="A193" i="1"/>
  <c r="A81" i="1"/>
  <c r="A194" i="1"/>
  <c r="A82" i="1"/>
  <c r="A195" i="1"/>
  <c r="A83" i="1"/>
  <c r="A196" i="1"/>
  <c r="A84" i="1"/>
  <c r="A197" i="1"/>
  <c r="A85" i="1"/>
  <c r="A198" i="1"/>
  <c r="A86" i="1"/>
  <c r="A199" i="1"/>
  <c r="A87" i="1"/>
  <c r="A200" i="1"/>
  <c r="A88" i="1"/>
  <c r="A201" i="1"/>
  <c r="A89" i="1"/>
  <c r="A202" i="1"/>
  <c r="A90" i="1"/>
  <c r="A203" i="1"/>
  <c r="A91" i="1"/>
  <c r="A204" i="1"/>
  <c r="A92" i="1"/>
  <c r="A205" i="1"/>
  <c r="A93" i="1"/>
  <c r="A206" i="1"/>
  <c r="A94" i="1"/>
  <c r="A207" i="1"/>
  <c r="A208" i="1"/>
  <c r="A96" i="1"/>
  <c r="A209" i="1"/>
  <c r="A97" i="1"/>
  <c r="A210" i="1"/>
  <c r="A98" i="1"/>
  <c r="A211" i="1"/>
  <c r="A99" i="1"/>
  <c r="A212" i="1"/>
  <c r="A100" i="1"/>
  <c r="A213" i="1"/>
  <c r="A101" i="1"/>
  <c r="A214" i="1"/>
  <c r="A102" i="1"/>
  <c r="A215" i="1"/>
  <c r="A103" i="1"/>
  <c r="A216" i="1"/>
  <c r="A104" i="1"/>
  <c r="A217" i="1"/>
  <c r="A105" i="1"/>
  <c r="A218" i="1"/>
  <c r="A106" i="1"/>
  <c r="A219" i="1"/>
  <c r="A107" i="1"/>
  <c r="A220" i="1"/>
  <c r="A108" i="1"/>
  <c r="A221" i="1"/>
  <c r="A109" i="1"/>
  <c r="A222" i="1"/>
  <c r="A110" i="1"/>
  <c r="A223" i="1"/>
  <c r="A111" i="1"/>
  <c r="A224" i="1"/>
  <c r="A112" i="1"/>
  <c r="A225" i="1"/>
  <c r="A226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G117" i="1"/>
  <c r="A117" i="1"/>
  <c r="R113" i="1"/>
  <c r="O113" i="1"/>
  <c r="N113" i="1"/>
  <c r="M113" i="1"/>
  <c r="L113" i="1"/>
  <c r="K113" i="1"/>
  <c r="D113" i="1"/>
  <c r="C113" i="1"/>
  <c r="B113" i="1"/>
  <c r="R95" i="1"/>
  <c r="O95" i="1"/>
  <c r="N95" i="1"/>
  <c r="M95" i="1"/>
  <c r="L95" i="1"/>
  <c r="K95" i="1"/>
  <c r="D95" i="1"/>
  <c r="C95" i="1"/>
  <c r="B95" i="1"/>
  <c r="R76" i="1"/>
  <c r="O76" i="1"/>
  <c r="N76" i="1"/>
  <c r="M76" i="1"/>
  <c r="L76" i="1"/>
  <c r="K76" i="1"/>
  <c r="D76" i="1"/>
  <c r="C76" i="1"/>
  <c r="B76" i="1"/>
  <c r="R58" i="1"/>
  <c r="O58" i="1"/>
  <c r="N58" i="1"/>
  <c r="M58" i="1"/>
  <c r="L58" i="1"/>
  <c r="K58" i="1"/>
  <c r="D58" i="1"/>
  <c r="C58" i="1"/>
  <c r="B58" i="1"/>
  <c r="R40" i="1"/>
  <c r="O40" i="1"/>
  <c r="N40" i="1"/>
  <c r="M40" i="1"/>
  <c r="L40" i="1"/>
  <c r="K40" i="1"/>
  <c r="D40" i="1"/>
  <c r="C40" i="1"/>
  <c r="B40" i="1"/>
  <c r="R21" i="1"/>
  <c r="O21" i="1"/>
  <c r="N21" i="1"/>
  <c r="M21" i="1"/>
  <c r="L21" i="1"/>
  <c r="K21" i="1"/>
  <c r="B21" i="1"/>
  <c r="D21" i="1"/>
  <c r="C21" i="1"/>
  <c r="L117" i="1"/>
  <c r="M117" i="1"/>
</calcChain>
</file>

<file path=xl/comments1.xml><?xml version="1.0" encoding="utf-8"?>
<comments xmlns="http://schemas.openxmlformats.org/spreadsheetml/2006/main">
  <authors>
    <author>Florence Thomson</author>
  </authors>
  <commentList>
    <comment ref="B1" authorId="0" shapeId="0">
      <text>
        <r>
          <rPr>
            <sz val="9"/>
            <color indexed="81"/>
            <rFont val="Tahoma"/>
            <family val="2"/>
          </rPr>
          <t>Campus name</t>
        </r>
      </text>
    </comment>
    <comment ref="E1" authorId="0" shapeId="0">
      <text>
        <r>
          <rPr>
            <sz val="9"/>
            <color indexed="81"/>
            <rFont val="Tahoma"/>
            <family val="2"/>
          </rPr>
          <t>Pastor name</t>
        </r>
      </text>
    </comment>
    <comment ref="H1" authorId="0" shapeId="0">
      <text>
        <r>
          <rPr>
            <sz val="9"/>
            <color indexed="81"/>
            <rFont val="Tahoma"/>
            <family val="2"/>
          </rPr>
          <t>Overseer name</t>
        </r>
      </text>
    </comment>
  </commentList>
</comments>
</file>

<file path=xl/sharedStrings.xml><?xml version="1.0" encoding="utf-8"?>
<sst xmlns="http://schemas.openxmlformats.org/spreadsheetml/2006/main" count="75" uniqueCount="69">
  <si>
    <t># of SG</t>
  </si>
  <si>
    <t># Fed</t>
  </si>
  <si>
    <t>Projects $</t>
  </si>
  <si>
    <t>Offering</t>
  </si>
  <si>
    <t>Tithes</t>
  </si>
  <si>
    <t>Baptism</t>
  </si>
  <si>
    <t>Salv in week</t>
  </si>
  <si>
    <t>Salv in service</t>
  </si>
  <si>
    <t>Guests</t>
  </si>
  <si>
    <t>Adults</t>
  </si>
  <si>
    <t>Chdrn</t>
  </si>
  <si>
    <t>Services added together</t>
  </si>
  <si>
    <t>Group 20</t>
  </si>
  <si>
    <t>Group 19</t>
  </si>
  <si>
    <t>Group 18</t>
  </si>
  <si>
    <t>Group 17</t>
  </si>
  <si>
    <t>Group 16</t>
  </si>
  <si>
    <t>Group 15</t>
  </si>
  <si>
    <t>Group 14</t>
  </si>
  <si>
    <t>Group 13</t>
  </si>
  <si>
    <t>Group 12</t>
  </si>
  <si>
    <t>Group 11</t>
  </si>
  <si>
    <t>Group 10</t>
  </si>
  <si>
    <t>Group 9</t>
  </si>
  <si>
    <t>Group 8</t>
  </si>
  <si>
    <t>Group 7</t>
  </si>
  <si>
    <t>Group 6</t>
  </si>
  <si>
    <t>Group 5</t>
  </si>
  <si>
    <t>Group  4</t>
  </si>
  <si>
    <t>Group 3</t>
  </si>
  <si>
    <t>Group 2</t>
  </si>
  <si>
    <t>Group 1</t>
  </si>
  <si>
    <t>Small Group Total Attendance</t>
  </si>
  <si>
    <t># of Small Groups</t>
  </si>
  <si>
    <t># Children Fed</t>
  </si>
  <si>
    <t>$
Projects
(of 2 services)</t>
  </si>
  <si>
    <t>$
Offerings
(of 2 services)</t>
  </si>
  <si>
    <t>$
Tithes
(of 2 services)</t>
  </si>
  <si>
    <t># Baptisms in week</t>
  </si>
  <si>
    <r>
      <rPr>
        <b/>
        <sz val="8"/>
        <rFont val="Arial"/>
        <family val="2"/>
      </rPr>
      <t xml:space="preserve">First time </t>
    </r>
    <r>
      <rPr>
        <sz val="8"/>
        <rFont val="Arial"/>
        <family val="2"/>
      </rPr>
      <t>Salvations at events</t>
    </r>
  </si>
  <si>
    <t>Total People (including guests)</t>
  </si>
  <si>
    <r>
      <rPr>
        <b/>
        <sz val="8"/>
        <rFont val="Arial"/>
        <family val="2"/>
      </rPr>
      <t xml:space="preserve">First time </t>
    </r>
    <r>
      <rPr>
        <sz val="8"/>
        <rFont val="Arial"/>
        <family val="2"/>
      </rPr>
      <t>Salvations in service</t>
    </r>
  </si>
  <si>
    <t>Guests (included in count)</t>
  </si>
  <si>
    <t>#Adults</t>
  </si>
  <si>
    <t># Children</t>
  </si>
  <si>
    <t>Sunday Services</t>
  </si>
  <si>
    <t>Outreach</t>
  </si>
  <si>
    <r>
      <rPr>
        <b/>
        <sz val="9"/>
        <rFont val="Arial"/>
        <family val="2"/>
      </rPr>
      <t>Financial</t>
    </r>
    <r>
      <rPr>
        <sz val="9"/>
        <rFont val="Arial"/>
        <family val="2"/>
      </rPr>
      <t xml:space="preserve">: Choose which currency you will report in and use </t>
    </r>
    <r>
      <rPr>
        <b/>
        <sz val="9"/>
        <rFont val="Arial"/>
        <family val="2"/>
      </rPr>
      <t>same</t>
    </r>
    <r>
      <rPr>
        <sz val="9"/>
        <rFont val="Arial"/>
        <family val="2"/>
      </rPr>
      <t xml:space="preserve"> currency every week for ALL giving.</t>
    </r>
  </si>
  <si>
    <t>Baptisms &amp; salvations during the week</t>
  </si>
  <si>
    <t>Type overseer name here</t>
  </si>
  <si>
    <t>Type pastor name here</t>
  </si>
  <si>
    <t>Canada: use Paste Special/Values</t>
  </si>
  <si>
    <r>
      <t xml:space="preserve">If you list each small group attendance below, a formula in column R will add the #s. 
You can change each group # to leader name to help you keep track.
Or, you may just enter the # of people in column R.
</t>
    </r>
    <r>
      <rPr>
        <b/>
        <sz val="10"/>
        <color theme="4" tint="-0.249977111117893"/>
        <rFont val="Arial"/>
        <family val="2"/>
      </rPr>
      <t>Counting # people attending Small Groups is recommended, but not required.</t>
    </r>
  </si>
  <si>
    <t>Group 21</t>
  </si>
  <si>
    <t>Group 22</t>
  </si>
  <si>
    <t>Group 23</t>
  </si>
  <si>
    <t>Group 24</t>
  </si>
  <si>
    <t>Group 25</t>
  </si>
  <si>
    <r>
      <t xml:space="preserve">2nd Period
</t>
    </r>
    <r>
      <rPr>
        <sz val="8"/>
        <color indexed="8"/>
        <rFont val="Arial"/>
        <family val="2"/>
      </rPr>
      <t>Averages or Totals</t>
    </r>
  </si>
  <si>
    <r>
      <t xml:space="preserve">3rd Period
</t>
    </r>
    <r>
      <rPr>
        <sz val="8"/>
        <color indexed="8"/>
        <rFont val="Arial"/>
        <family val="2"/>
      </rPr>
      <t>Averages or Totals</t>
    </r>
  </si>
  <si>
    <t>Type location name here</t>
  </si>
  <si>
    <t>First Experience</t>
  </si>
  <si>
    <t>Second Experience</t>
  </si>
  <si>
    <t>Email this report every week to your overseer and reports@myhomechurch.ca</t>
  </si>
  <si>
    <r>
      <t xml:space="preserve">1st Period
</t>
    </r>
    <r>
      <rPr>
        <sz val="8"/>
        <color indexed="8"/>
        <rFont val="Arial"/>
        <family val="2"/>
      </rPr>
      <t>Averages or Totals</t>
    </r>
  </si>
  <si>
    <r>
      <t>1st Period</t>
    </r>
    <r>
      <rPr>
        <sz val="8"/>
        <color indexed="8"/>
        <rFont val="Arial"/>
        <family val="2"/>
      </rPr>
      <t xml:space="preserve">
Averages or Totals</t>
    </r>
  </si>
  <si>
    <t>Canada: copy from below row 115</t>
  </si>
  <si>
    <t>SG Total Attendance</t>
  </si>
  <si>
    <t>Experiences totaled starting at row 115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</si>
</sst>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mmm\-d\-yy"/>
  </numFmts>
  <fonts count="24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color theme="0"/>
      <name val="Arial"/>
      <family val="2"/>
    </font>
    <font>
      <sz val="9"/>
      <color theme="0"/>
      <name val="Arial"/>
      <family val="2"/>
    </font>
    <font>
      <b/>
      <sz val="12"/>
      <color rgb="FFFFFFFF"/>
      <name val="Arial"/>
      <family val="2"/>
    </font>
    <font>
      <sz val="9"/>
      <color indexed="81"/>
      <name val="Tahoma"/>
      <family val="2"/>
    </font>
    <font>
      <sz val="7"/>
      <name val="Arial"/>
      <family val="2"/>
    </font>
    <font>
      <b/>
      <sz val="10"/>
      <color theme="4" tint="-0.249977111117893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rgb="FFFFF2CC"/>
      </patternFill>
    </fill>
    <fill>
      <patternFill patternType="solid">
        <fgColor rgb="FFFFF2CC"/>
        <bgColor rgb="FFFFF2CC"/>
      </patternFill>
    </fill>
    <fill>
      <patternFill patternType="solid">
        <fgColor theme="9" tint="0.79998168889431442"/>
        <bgColor rgb="FFFFF2CC"/>
      </patternFill>
    </fill>
    <fill>
      <patternFill patternType="solid">
        <fgColor rgb="FFFDCFF4"/>
        <bgColor rgb="FFFFF2CC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5" tint="0.59999389629810485"/>
        <bgColor rgb="FFFFD96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CC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8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7">
    <xf numFmtId="0" fontId="0" fillId="0" borderId="0" xfId="0"/>
    <xf numFmtId="0" fontId="3" fillId="0" borderId="0" xfId="2"/>
    <xf numFmtId="1" fontId="5" fillId="3" borderId="1" xfId="2" applyNumberFormat="1" applyFont="1" applyFill="1" applyBorder="1" applyAlignment="1">
      <alignment horizontal="center" vertical="center"/>
    </xf>
    <xf numFmtId="1" fontId="6" fillId="3" borderId="1" xfId="2" applyNumberFormat="1" applyFont="1" applyFill="1" applyBorder="1" applyAlignment="1">
      <alignment horizontal="center" vertical="center"/>
    </xf>
    <xf numFmtId="0" fontId="6" fillId="0" borderId="0" xfId="2" applyFont="1"/>
    <xf numFmtId="0" fontId="10" fillId="2" borderId="1" xfId="0" applyFont="1" applyFill="1" applyBorder="1" applyAlignment="1">
      <alignment horizontal="center" vertical="center" wrapText="1"/>
    </xf>
    <xf numFmtId="0" fontId="6" fillId="4" borderId="0" xfId="2" applyFont="1" applyFill="1" applyBorder="1" applyAlignment="1">
      <alignment vertical="center"/>
    </xf>
    <xf numFmtId="1" fontId="5" fillId="4" borderId="1" xfId="2" applyNumberFormat="1" applyFont="1" applyFill="1" applyBorder="1" applyAlignment="1">
      <alignment horizontal="center" vertical="center"/>
    </xf>
    <xf numFmtId="0" fontId="6" fillId="3" borderId="2" xfId="2" applyFont="1" applyFill="1" applyBorder="1" applyAlignment="1">
      <alignment vertical="center"/>
    </xf>
    <xf numFmtId="0" fontId="6" fillId="3" borderId="3" xfId="2" applyFont="1" applyFill="1" applyBorder="1" applyAlignment="1">
      <alignment vertical="center"/>
    </xf>
    <xf numFmtId="0" fontId="6" fillId="3" borderId="4" xfId="2" applyFont="1" applyFill="1" applyBorder="1" applyAlignment="1">
      <alignment vertical="center"/>
    </xf>
    <xf numFmtId="0" fontId="6" fillId="3" borderId="1" xfId="2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right" wrapText="1"/>
    </xf>
    <xf numFmtId="0" fontId="6" fillId="0" borderId="1" xfId="2" applyFont="1" applyBorder="1"/>
    <xf numFmtId="0" fontId="6" fillId="0" borderId="1" xfId="2" applyFont="1" applyBorder="1" applyAlignment="1">
      <alignment horizontal="center"/>
    </xf>
    <xf numFmtId="0" fontId="6" fillId="0" borderId="1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164" fontId="9" fillId="0" borderId="1" xfId="2" applyNumberFormat="1" applyFont="1" applyBorder="1"/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4" xfId="2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6" borderId="6" xfId="2" applyFont="1" applyFill="1" applyBorder="1" applyAlignment="1">
      <alignment horizontal="center" vertical="center" wrapText="1"/>
    </xf>
    <xf numFmtId="0" fontId="12" fillId="7" borderId="6" xfId="2" applyFont="1" applyFill="1" applyBorder="1" applyAlignment="1">
      <alignment horizontal="center" vertical="center" wrapText="1"/>
    </xf>
    <xf numFmtId="0" fontId="12" fillId="8" borderId="6" xfId="2" applyFont="1" applyFill="1" applyBorder="1" applyAlignment="1">
      <alignment horizontal="center" vertical="center" wrapText="1"/>
    </xf>
    <xf numFmtId="0" fontId="12" fillId="9" borderId="6" xfId="2" applyFont="1" applyFill="1" applyBorder="1" applyAlignment="1">
      <alignment horizontal="center" vertical="center" wrapText="1"/>
    </xf>
    <xf numFmtId="0" fontId="3" fillId="0" borderId="0" xfId="2" applyAlignment="1">
      <alignment vertical="center"/>
    </xf>
    <xf numFmtId="0" fontId="4" fillId="13" borderId="2" xfId="2" applyFont="1" applyFill="1" applyBorder="1" applyAlignment="1">
      <alignment vertical="center"/>
    </xf>
    <xf numFmtId="0" fontId="20" fillId="15" borderId="11" xfId="2" applyFont="1" applyFill="1" applyBorder="1" applyAlignment="1">
      <alignment vertical="center"/>
    </xf>
    <xf numFmtId="0" fontId="6" fillId="0" borderId="0" xfId="2" applyFont="1" applyAlignment="1">
      <alignment horizontal="center"/>
    </xf>
    <xf numFmtId="0" fontId="14" fillId="10" borderId="13" xfId="2" applyFont="1" applyFill="1" applyBorder="1" applyAlignment="1">
      <alignment horizontal="center" vertical="center" wrapText="1"/>
    </xf>
    <xf numFmtId="0" fontId="22" fillId="15" borderId="12" xfId="2" applyFont="1" applyFill="1" applyBorder="1" applyAlignment="1">
      <alignment horizontal="right" wrapText="1"/>
    </xf>
    <xf numFmtId="0" fontId="6" fillId="11" borderId="1" xfId="2" applyFont="1" applyFill="1" applyBorder="1" applyAlignment="1">
      <alignment horizontal="center" vertical="center"/>
    </xf>
    <xf numFmtId="0" fontId="17" fillId="2" borderId="9" xfId="2" applyFont="1" applyFill="1" applyBorder="1" applyAlignment="1">
      <alignment horizontal="center" vertical="center" wrapText="1"/>
    </xf>
    <xf numFmtId="164" fontId="9" fillId="0" borderId="0" xfId="2" applyNumberFormat="1" applyFont="1" applyBorder="1" applyAlignment="1"/>
    <xf numFmtId="164" fontId="7" fillId="17" borderId="0" xfId="2" applyNumberFormat="1" applyFont="1" applyFill="1" applyBorder="1" applyAlignment="1">
      <alignment horizontal="left" vertical="center"/>
    </xf>
    <xf numFmtId="1" fontId="5" fillId="17" borderId="0" xfId="2" applyNumberFormat="1" applyFont="1" applyFill="1" applyBorder="1" applyAlignment="1">
      <alignment horizontal="center" vertical="center"/>
    </xf>
    <xf numFmtId="0" fontId="6" fillId="17" borderId="0" xfId="2" applyFont="1" applyFill="1" applyBorder="1" applyAlignment="1">
      <alignment horizontal="center" vertical="center"/>
    </xf>
    <xf numFmtId="43" fontId="6" fillId="17" borderId="0" xfId="1" applyFont="1" applyFill="1" applyBorder="1" applyAlignment="1">
      <alignment horizontal="center" vertical="center"/>
    </xf>
    <xf numFmtId="0" fontId="6" fillId="17" borderId="0" xfId="2" applyFont="1" applyFill="1" applyBorder="1" applyAlignment="1">
      <alignment vertical="center"/>
    </xf>
    <xf numFmtId="0" fontId="4" fillId="2" borderId="0" xfId="2" applyFont="1" applyFill="1" applyAlignment="1">
      <alignment horizontal="left"/>
    </xf>
    <xf numFmtId="164" fontId="8" fillId="3" borderId="1" xfId="2" applyNumberFormat="1" applyFont="1" applyFill="1" applyBorder="1" applyAlignment="1">
      <alignment horizontal="right" wrapText="1"/>
    </xf>
    <xf numFmtId="0" fontId="15" fillId="11" borderId="9" xfId="0" applyFont="1" applyFill="1" applyBorder="1" applyAlignment="1">
      <alignment horizontal="center" vertical="center" wrapText="1"/>
    </xf>
    <xf numFmtId="0" fontId="15" fillId="11" borderId="0" xfId="0" applyFont="1" applyFill="1" applyBorder="1" applyAlignment="1">
      <alignment horizontal="center" vertical="center" wrapText="1"/>
    </xf>
    <xf numFmtId="0" fontId="15" fillId="11" borderId="8" xfId="0" applyFont="1" applyFill="1" applyBorder="1" applyAlignment="1">
      <alignment horizontal="center" vertical="center" wrapText="1"/>
    </xf>
    <xf numFmtId="0" fontId="15" fillId="11" borderId="7" xfId="0" applyFont="1" applyFill="1" applyBorder="1" applyAlignment="1">
      <alignment horizontal="center" vertical="center" wrapText="1"/>
    </xf>
    <xf numFmtId="0" fontId="18" fillId="14" borderId="4" xfId="2" applyFont="1" applyFill="1" applyBorder="1" applyAlignment="1">
      <alignment horizontal="center" vertical="center" wrapText="1"/>
    </xf>
    <xf numFmtId="0" fontId="18" fillId="14" borderId="3" xfId="2" applyFont="1" applyFill="1" applyBorder="1" applyAlignment="1">
      <alignment horizontal="center" vertical="center" wrapText="1"/>
    </xf>
    <xf numFmtId="0" fontId="16" fillId="13" borderId="4" xfId="2" applyFont="1" applyFill="1" applyBorder="1" applyAlignment="1">
      <alignment horizontal="center" vertical="center" wrapText="1"/>
    </xf>
    <xf numFmtId="0" fontId="16" fillId="13" borderId="2" xfId="2" applyFont="1" applyFill="1" applyBorder="1" applyAlignment="1">
      <alignment horizontal="center" vertical="center" wrapText="1"/>
    </xf>
    <xf numFmtId="0" fontId="17" fillId="13" borderId="1" xfId="2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 wrapText="1"/>
    </xf>
    <xf numFmtId="0" fontId="16" fillId="12" borderId="1" xfId="2" applyFont="1" applyFill="1" applyBorder="1" applyAlignment="1">
      <alignment horizontal="center" vertical="center" wrapText="1"/>
    </xf>
    <xf numFmtId="0" fontId="2" fillId="16" borderId="8" xfId="2" applyFont="1" applyFill="1" applyBorder="1" applyAlignment="1">
      <alignment horizontal="left" vertical="center"/>
    </xf>
    <xf numFmtId="0" fontId="2" fillId="16" borderId="7" xfId="2" applyFont="1" applyFill="1" applyBorder="1" applyAlignment="1">
      <alignment horizontal="left" vertical="center"/>
    </xf>
    <xf numFmtId="0" fontId="2" fillId="16" borderId="10" xfId="2" applyFont="1" applyFill="1" applyBorder="1" applyAlignment="1">
      <alignment horizontal="left" vertical="center"/>
    </xf>
    <xf numFmtId="0" fontId="19" fillId="16" borderId="4" xfId="2" applyFont="1" applyFill="1" applyBorder="1" applyAlignment="1">
      <alignment horizontal="left" vertical="center"/>
    </xf>
    <xf numFmtId="0" fontId="19" fillId="16" borderId="3" xfId="2" applyFont="1" applyFill="1" applyBorder="1" applyAlignment="1">
      <alignment horizontal="left" vertical="center"/>
    </xf>
    <xf numFmtId="0" fontId="19" fillId="16" borderId="8" xfId="2" applyFont="1" applyFill="1" applyBorder="1" applyAlignment="1">
      <alignment horizontal="left" vertical="center"/>
    </xf>
    <xf numFmtId="0" fontId="19" fillId="16" borderId="7" xfId="2" applyFont="1" applyFill="1" applyBorder="1" applyAlignment="1">
      <alignment horizontal="left" vertical="center"/>
    </xf>
    <xf numFmtId="0" fontId="19" fillId="16" borderId="10" xfId="2" applyFont="1" applyFill="1" applyBorder="1" applyAlignment="1">
      <alignment horizontal="left" vertical="center"/>
    </xf>
    <xf numFmtId="0" fontId="18" fillId="18" borderId="8" xfId="2" applyFont="1" applyFill="1" applyBorder="1" applyAlignment="1">
      <alignment horizontal="center" vertical="center" wrapText="1"/>
    </xf>
    <xf numFmtId="0" fontId="18" fillId="18" borderId="7" xfId="2" applyFont="1" applyFill="1" applyBorder="1" applyAlignment="1">
      <alignment horizontal="center" vertical="center" wrapText="1"/>
    </xf>
    <xf numFmtId="0" fontId="18" fillId="18" borderId="10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933450</xdr:colOff>
      <xdr:row>1</xdr:row>
      <xdr:rowOff>238125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9239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AQ273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2" sqref="K2:L2"/>
    </sheetView>
  </sheetViews>
  <sheetFormatPr defaultRowHeight="15" x14ac:dyDescent="0.2"/>
  <cols>
    <col min="1" max="1" width="11.33203125" customWidth="1"/>
    <col min="2" max="2" width="7.109375" customWidth="1"/>
    <col min="3" max="12" width="6.77734375" customWidth="1"/>
    <col min="16" max="17" width="6.77734375" customWidth="1"/>
    <col min="19" max="43" width="4.77734375" customWidth="1"/>
  </cols>
  <sheetData>
    <row r="1" spans="1:43" ht="27.75" customHeight="1" x14ac:dyDescent="0.2">
      <c r="A1" s="31"/>
      <c r="B1" s="56" t="s">
        <v>60</v>
      </c>
      <c r="C1" s="57"/>
      <c r="D1" s="58"/>
      <c r="E1" s="59" t="s">
        <v>50</v>
      </c>
      <c r="F1" s="60"/>
      <c r="G1" s="60"/>
      <c r="H1" s="61" t="s">
        <v>49</v>
      </c>
      <c r="I1" s="62"/>
      <c r="J1" s="63"/>
      <c r="K1" s="64" t="s">
        <v>68</v>
      </c>
      <c r="L1" s="65"/>
      <c r="M1" s="66"/>
      <c r="N1" s="54" t="s">
        <v>63</v>
      </c>
      <c r="O1" s="54"/>
      <c r="P1" s="54"/>
      <c r="Q1" s="54"/>
      <c r="R1" s="36"/>
      <c r="S1" s="45" t="s">
        <v>52</v>
      </c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</row>
    <row r="2" spans="1:43" ht="33.75" customHeight="1" x14ac:dyDescent="0.2">
      <c r="A2" s="34" t="s">
        <v>66</v>
      </c>
      <c r="B2" s="30"/>
      <c r="C2" s="49" t="s">
        <v>61</v>
      </c>
      <c r="D2" s="50"/>
      <c r="E2" s="50"/>
      <c r="F2" s="50"/>
      <c r="G2" s="49" t="s">
        <v>62</v>
      </c>
      <c r="H2" s="50"/>
      <c r="I2" s="50"/>
      <c r="J2" s="50"/>
      <c r="K2" s="51" t="s">
        <v>48</v>
      </c>
      <c r="L2" s="52"/>
      <c r="M2" s="53" t="s">
        <v>47</v>
      </c>
      <c r="N2" s="53"/>
      <c r="O2" s="53"/>
      <c r="P2" s="55" t="s">
        <v>46</v>
      </c>
      <c r="Q2" s="55"/>
      <c r="R2" s="55"/>
      <c r="S2" s="47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</row>
    <row r="3" spans="1:43" ht="45" x14ac:dyDescent="0.2">
      <c r="A3" s="33" t="s">
        <v>45</v>
      </c>
      <c r="B3" s="25" t="s">
        <v>40</v>
      </c>
      <c r="C3" s="25" t="s">
        <v>44</v>
      </c>
      <c r="D3" s="25" t="s">
        <v>43</v>
      </c>
      <c r="E3" s="25" t="s">
        <v>42</v>
      </c>
      <c r="F3" s="28" t="s">
        <v>41</v>
      </c>
      <c r="G3" s="25" t="s">
        <v>44</v>
      </c>
      <c r="H3" s="25" t="s">
        <v>43</v>
      </c>
      <c r="I3" s="25" t="s">
        <v>42</v>
      </c>
      <c r="J3" s="28" t="s">
        <v>41</v>
      </c>
      <c r="K3" s="27" t="s">
        <v>39</v>
      </c>
      <c r="L3" s="27" t="s">
        <v>38</v>
      </c>
      <c r="M3" s="26" t="s">
        <v>37</v>
      </c>
      <c r="N3" s="26" t="s">
        <v>36</v>
      </c>
      <c r="O3" s="26" t="s">
        <v>35</v>
      </c>
      <c r="P3" s="25" t="s">
        <v>34</v>
      </c>
      <c r="Q3" s="24" t="s">
        <v>33</v>
      </c>
      <c r="R3" s="24" t="s">
        <v>32</v>
      </c>
      <c r="S3" s="23" t="s">
        <v>31</v>
      </c>
      <c r="T3" s="23" t="s">
        <v>30</v>
      </c>
      <c r="U3" s="23" t="s">
        <v>29</v>
      </c>
      <c r="V3" s="23" t="s">
        <v>28</v>
      </c>
      <c r="W3" s="23" t="s">
        <v>27</v>
      </c>
      <c r="X3" s="23" t="s">
        <v>26</v>
      </c>
      <c r="Y3" s="23" t="s">
        <v>25</v>
      </c>
      <c r="Z3" s="23" t="s">
        <v>24</v>
      </c>
      <c r="AA3" s="23" t="s">
        <v>23</v>
      </c>
      <c r="AB3" s="23" t="s">
        <v>22</v>
      </c>
      <c r="AC3" s="23" t="s">
        <v>21</v>
      </c>
      <c r="AD3" s="23" t="s">
        <v>20</v>
      </c>
      <c r="AE3" s="23" t="s">
        <v>19</v>
      </c>
      <c r="AF3" s="23" t="s">
        <v>18</v>
      </c>
      <c r="AG3" s="23" t="s">
        <v>17</v>
      </c>
      <c r="AH3" s="23" t="s">
        <v>16</v>
      </c>
      <c r="AI3" s="23" t="s">
        <v>15</v>
      </c>
      <c r="AJ3" s="23" t="s">
        <v>14</v>
      </c>
      <c r="AK3" s="23" t="s">
        <v>13</v>
      </c>
      <c r="AL3" s="23" t="s">
        <v>12</v>
      </c>
      <c r="AM3" s="23" t="s">
        <v>53</v>
      </c>
      <c r="AN3" s="23" t="s">
        <v>54</v>
      </c>
      <c r="AO3" s="23" t="s">
        <v>55</v>
      </c>
      <c r="AP3" s="23" t="s">
        <v>56</v>
      </c>
      <c r="AQ3" s="23" t="s">
        <v>57</v>
      </c>
    </row>
    <row r="4" spans="1:43" x14ac:dyDescent="0.2">
      <c r="A4" s="18">
        <v>42435</v>
      </c>
      <c r="B4" s="35">
        <f t="shared" ref="B4:B20" si="0">C4+D4+G4+H4</f>
        <v>0</v>
      </c>
      <c r="C4" s="20"/>
      <c r="D4" s="20"/>
      <c r="E4" s="20"/>
      <c r="F4" s="22"/>
      <c r="G4" s="19"/>
      <c r="H4" s="20"/>
      <c r="I4" s="20"/>
      <c r="J4" s="20"/>
      <c r="K4" s="16"/>
      <c r="L4" s="16"/>
      <c r="M4" s="16"/>
      <c r="N4" s="16"/>
      <c r="O4" s="16"/>
      <c r="P4" s="16"/>
      <c r="Q4" s="16"/>
      <c r="R4" s="15" t="str">
        <f t="shared" ref="R4:R34" si="1">IF(SUM(S4:AQ4)&gt;0,SUM(S4:AQ4),"")</f>
        <v/>
      </c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</row>
    <row r="5" spans="1:43" ht="14.25" customHeight="1" x14ac:dyDescent="0.2">
      <c r="A5" s="18">
        <v>42442</v>
      </c>
      <c r="B5" s="35">
        <f t="shared" si="0"/>
        <v>0</v>
      </c>
      <c r="C5" s="16"/>
      <c r="D5" s="16"/>
      <c r="E5" s="16"/>
      <c r="F5" s="21"/>
      <c r="G5" s="17"/>
      <c r="H5" s="16"/>
      <c r="I5" s="16"/>
      <c r="J5" s="16"/>
      <c r="K5" s="16"/>
      <c r="L5" s="16"/>
      <c r="M5" s="16"/>
      <c r="N5" s="16"/>
      <c r="O5" s="16"/>
      <c r="P5" s="16"/>
      <c r="Q5" s="16"/>
      <c r="R5" s="15" t="str">
        <f t="shared" si="1"/>
        <v/>
      </c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</row>
    <row r="6" spans="1:43" x14ac:dyDescent="0.2">
      <c r="A6" s="18">
        <v>42449</v>
      </c>
      <c r="B6" s="35">
        <f t="shared" si="0"/>
        <v>0</v>
      </c>
      <c r="C6" s="16"/>
      <c r="D6" s="16"/>
      <c r="E6" s="16"/>
      <c r="F6" s="21"/>
      <c r="G6" s="17"/>
      <c r="H6" s="16"/>
      <c r="I6" s="16"/>
      <c r="J6" s="16"/>
      <c r="K6" s="16"/>
      <c r="L6" s="16"/>
      <c r="M6" s="16"/>
      <c r="N6" s="16"/>
      <c r="O6" s="16"/>
      <c r="P6" s="16"/>
      <c r="Q6" s="16"/>
      <c r="R6" s="15" t="str">
        <f t="shared" si="1"/>
        <v/>
      </c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</row>
    <row r="7" spans="1:43" x14ac:dyDescent="0.2">
      <c r="A7" s="18">
        <v>42456</v>
      </c>
      <c r="B7" s="35">
        <f t="shared" si="0"/>
        <v>0</v>
      </c>
      <c r="C7" s="16"/>
      <c r="D7" s="16"/>
      <c r="E7" s="16"/>
      <c r="F7" s="21"/>
      <c r="G7" s="17"/>
      <c r="H7" s="16"/>
      <c r="I7" s="16"/>
      <c r="J7" s="16"/>
      <c r="K7" s="16"/>
      <c r="L7" s="16"/>
      <c r="M7" s="16"/>
      <c r="N7" s="16"/>
      <c r="O7" s="16"/>
      <c r="P7" s="16"/>
      <c r="Q7" s="16"/>
      <c r="R7" s="15" t="str">
        <f t="shared" si="1"/>
        <v/>
      </c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</row>
    <row r="8" spans="1:43" x14ac:dyDescent="0.2">
      <c r="A8" s="18">
        <v>42463</v>
      </c>
      <c r="B8" s="35">
        <f t="shared" si="0"/>
        <v>0</v>
      </c>
      <c r="C8" s="20"/>
      <c r="D8" s="20"/>
      <c r="E8" s="20"/>
      <c r="F8" s="20"/>
      <c r="G8" s="19"/>
      <c r="H8" s="20"/>
      <c r="I8" s="20"/>
      <c r="J8" s="20"/>
      <c r="K8" s="16"/>
      <c r="L8" s="16"/>
      <c r="M8" s="16"/>
      <c r="N8" s="16"/>
      <c r="O8" s="16"/>
      <c r="P8" s="16"/>
      <c r="Q8" s="16"/>
      <c r="R8" s="15" t="str">
        <f t="shared" si="1"/>
        <v/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</row>
    <row r="9" spans="1:43" x14ac:dyDescent="0.2">
      <c r="A9" s="18">
        <v>42470</v>
      </c>
      <c r="B9" s="35">
        <f t="shared" si="0"/>
        <v>0</v>
      </c>
      <c r="C9" s="20"/>
      <c r="D9" s="20"/>
      <c r="E9" s="20"/>
      <c r="F9" s="20"/>
      <c r="G9" s="19"/>
      <c r="H9" s="20"/>
      <c r="I9" s="20"/>
      <c r="J9" s="20"/>
      <c r="K9" s="16"/>
      <c r="L9" s="16"/>
      <c r="M9" s="16"/>
      <c r="N9" s="16"/>
      <c r="O9" s="16"/>
      <c r="P9" s="16"/>
      <c r="Q9" s="16"/>
      <c r="R9" s="15" t="str">
        <f t="shared" si="1"/>
        <v/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</row>
    <row r="10" spans="1:43" x14ac:dyDescent="0.2">
      <c r="A10" s="18">
        <v>42477</v>
      </c>
      <c r="B10" s="35">
        <f t="shared" si="0"/>
        <v>0</v>
      </c>
      <c r="C10" s="20"/>
      <c r="D10" s="20"/>
      <c r="E10" s="20"/>
      <c r="F10" s="20"/>
      <c r="G10" s="19"/>
      <c r="H10" s="20"/>
      <c r="I10" s="20"/>
      <c r="J10" s="20"/>
      <c r="K10" s="16"/>
      <c r="L10" s="16"/>
      <c r="M10" s="16"/>
      <c r="N10" s="16"/>
      <c r="O10" s="16"/>
      <c r="P10" s="16"/>
      <c r="Q10" s="16"/>
      <c r="R10" s="15" t="str">
        <f t="shared" si="1"/>
        <v/>
      </c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</row>
    <row r="11" spans="1:43" x14ac:dyDescent="0.2">
      <c r="A11" s="18">
        <v>42484</v>
      </c>
      <c r="B11" s="35">
        <f t="shared" si="0"/>
        <v>0</v>
      </c>
      <c r="C11" s="20"/>
      <c r="D11" s="20"/>
      <c r="E11" s="20"/>
      <c r="F11" s="20"/>
      <c r="G11" s="19"/>
      <c r="H11" s="20"/>
      <c r="I11" s="20"/>
      <c r="J11" s="20"/>
      <c r="K11" s="16"/>
      <c r="L11" s="16"/>
      <c r="M11" s="16"/>
      <c r="N11" s="16"/>
      <c r="O11" s="16"/>
      <c r="P11" s="16"/>
      <c r="Q11" s="16"/>
      <c r="R11" s="15" t="str">
        <f t="shared" si="1"/>
        <v/>
      </c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 x14ac:dyDescent="0.2">
      <c r="A12" s="18">
        <v>42491</v>
      </c>
      <c r="B12" s="35">
        <f t="shared" si="0"/>
        <v>0</v>
      </c>
      <c r="C12" s="20"/>
      <c r="D12" s="20"/>
      <c r="E12" s="20"/>
      <c r="F12" s="20"/>
      <c r="G12" s="19"/>
      <c r="H12" s="20"/>
      <c r="I12" s="20"/>
      <c r="J12" s="20"/>
      <c r="K12" s="16"/>
      <c r="L12" s="16"/>
      <c r="M12" s="16"/>
      <c r="N12" s="16"/>
      <c r="O12" s="16"/>
      <c r="P12" s="16"/>
      <c r="Q12" s="16"/>
      <c r="R12" s="15" t="str">
        <f t="shared" si="1"/>
        <v/>
      </c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1:43" x14ac:dyDescent="0.2">
      <c r="A13" s="18">
        <v>42498</v>
      </c>
      <c r="B13" s="35">
        <f t="shared" si="0"/>
        <v>0</v>
      </c>
      <c r="C13" s="20"/>
      <c r="D13" s="20"/>
      <c r="E13" s="20"/>
      <c r="F13" s="20"/>
      <c r="G13" s="19"/>
      <c r="H13" s="20"/>
      <c r="I13" s="20"/>
      <c r="J13" s="20"/>
      <c r="K13" s="16"/>
      <c r="L13" s="16"/>
      <c r="M13" s="16"/>
      <c r="N13" s="16"/>
      <c r="O13" s="16"/>
      <c r="P13" s="16"/>
      <c r="Q13" s="16"/>
      <c r="R13" s="15" t="str">
        <f t="shared" si="1"/>
        <v/>
      </c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</row>
    <row r="14" spans="1:43" x14ac:dyDescent="0.2">
      <c r="A14" s="18">
        <v>42505</v>
      </c>
      <c r="B14" s="35">
        <f t="shared" si="0"/>
        <v>0</v>
      </c>
      <c r="C14" s="20"/>
      <c r="D14" s="20"/>
      <c r="E14" s="20"/>
      <c r="F14" s="20"/>
      <c r="G14" s="19"/>
      <c r="H14" s="20"/>
      <c r="I14" s="20"/>
      <c r="J14" s="20"/>
      <c r="K14" s="16"/>
      <c r="L14" s="16"/>
      <c r="M14" s="16"/>
      <c r="N14" s="16"/>
      <c r="O14" s="16"/>
      <c r="P14" s="16"/>
      <c r="Q14" s="16"/>
      <c r="R14" s="15" t="str">
        <f t="shared" si="1"/>
        <v/>
      </c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</row>
    <row r="15" spans="1:43" x14ac:dyDescent="0.2">
      <c r="A15" s="18">
        <v>42512</v>
      </c>
      <c r="B15" s="35">
        <f t="shared" si="0"/>
        <v>0</v>
      </c>
      <c r="C15" s="20"/>
      <c r="D15" s="20"/>
      <c r="E15" s="20"/>
      <c r="F15" s="20"/>
      <c r="G15" s="19"/>
      <c r="H15" s="20"/>
      <c r="I15" s="20"/>
      <c r="J15" s="20"/>
      <c r="K15" s="16"/>
      <c r="L15" s="16"/>
      <c r="M15" s="16"/>
      <c r="N15" s="16"/>
      <c r="O15" s="16"/>
      <c r="P15" s="16"/>
      <c r="Q15" s="16"/>
      <c r="R15" s="15" t="str">
        <f t="shared" si="1"/>
        <v/>
      </c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</row>
    <row r="16" spans="1:43" x14ac:dyDescent="0.2">
      <c r="A16" s="18">
        <v>42519</v>
      </c>
      <c r="B16" s="35">
        <f t="shared" si="0"/>
        <v>0</v>
      </c>
      <c r="C16" s="20"/>
      <c r="D16" s="20"/>
      <c r="E16" s="20"/>
      <c r="F16" s="20"/>
      <c r="G16" s="19"/>
      <c r="H16" s="20"/>
      <c r="I16" s="20"/>
      <c r="J16" s="20"/>
      <c r="K16" s="16"/>
      <c r="L16" s="16"/>
      <c r="M16" s="16"/>
      <c r="N16" s="16"/>
      <c r="O16" s="16"/>
      <c r="P16" s="16"/>
      <c r="Q16" s="16"/>
      <c r="R16" s="15" t="str">
        <f t="shared" si="1"/>
        <v/>
      </c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 x14ac:dyDescent="0.2">
      <c r="A17" s="18">
        <v>42526</v>
      </c>
      <c r="B17" s="35">
        <f t="shared" si="0"/>
        <v>0</v>
      </c>
      <c r="C17" s="20"/>
      <c r="D17" s="20"/>
      <c r="E17" s="20"/>
      <c r="F17" s="20"/>
      <c r="G17" s="19"/>
      <c r="H17" s="20"/>
      <c r="I17" s="20"/>
      <c r="J17" s="20"/>
      <c r="K17" s="16"/>
      <c r="L17" s="16"/>
      <c r="M17" s="16"/>
      <c r="N17" s="16"/>
      <c r="O17" s="16"/>
      <c r="P17" s="16"/>
      <c r="Q17" s="16"/>
      <c r="R17" s="15" t="str">
        <f t="shared" si="1"/>
        <v/>
      </c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</row>
    <row r="18" spans="1:43" x14ac:dyDescent="0.2">
      <c r="A18" s="18">
        <v>42533</v>
      </c>
      <c r="B18" s="35">
        <f t="shared" si="0"/>
        <v>0</v>
      </c>
      <c r="C18" s="20"/>
      <c r="D18" s="20"/>
      <c r="E18" s="20"/>
      <c r="F18" s="20"/>
      <c r="G18" s="17"/>
      <c r="H18" s="20"/>
      <c r="I18" s="20"/>
      <c r="J18" s="20"/>
      <c r="K18" s="16"/>
      <c r="L18" s="16"/>
      <c r="M18" s="16"/>
      <c r="N18" s="16"/>
      <c r="O18" s="16"/>
      <c r="P18" s="16"/>
      <c r="Q18" s="16"/>
      <c r="R18" s="15" t="str">
        <f t="shared" si="1"/>
        <v/>
      </c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 x14ac:dyDescent="0.2">
      <c r="A19" s="18">
        <v>42540</v>
      </c>
      <c r="B19" s="35">
        <f t="shared" si="0"/>
        <v>0</v>
      </c>
      <c r="C19" s="20"/>
      <c r="D19" s="20"/>
      <c r="E19" s="20"/>
      <c r="F19" s="20"/>
      <c r="G19" s="17"/>
      <c r="H19" s="20"/>
      <c r="I19" s="20"/>
      <c r="J19" s="20"/>
      <c r="K19" s="16"/>
      <c r="L19" s="16"/>
      <c r="M19" s="16"/>
      <c r="N19" s="16"/>
      <c r="O19" s="16"/>
      <c r="P19" s="16"/>
      <c r="Q19" s="16"/>
      <c r="R19" s="15" t="str">
        <f t="shared" si="1"/>
        <v/>
      </c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 x14ac:dyDescent="0.2">
      <c r="A20" s="18">
        <v>42547</v>
      </c>
      <c r="B20" s="35">
        <f t="shared" si="0"/>
        <v>0</v>
      </c>
      <c r="C20" s="16"/>
      <c r="D20" s="16"/>
      <c r="E20" s="16"/>
      <c r="F20" s="16"/>
      <c r="G20" s="17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5" t="str">
        <f t="shared" si="1"/>
        <v/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</row>
    <row r="21" spans="1:43" ht="26.25" x14ac:dyDescent="0.2">
      <c r="A21" s="13" t="s">
        <v>58</v>
      </c>
      <c r="B21" s="2" t="e">
        <f>AVERAGEIF(B4:B20,"&lt;&gt;0")</f>
        <v>#DIV/0!</v>
      </c>
      <c r="C21" s="2" t="str">
        <f>IF(COUNT(C4:C20)&gt;0,AVERAGE(C4:C20),"")</f>
        <v/>
      </c>
      <c r="D21" s="2" t="str">
        <f>IF(COUNT(D4:D20)&gt;0,AVERAGE(D4:D20),"")</f>
        <v/>
      </c>
      <c r="E21" s="2"/>
      <c r="F21" s="2"/>
      <c r="G21" s="2"/>
      <c r="H21" s="2"/>
      <c r="I21" s="2"/>
      <c r="J21" s="2"/>
      <c r="K21" s="11">
        <f>SUM(K4:K20)</f>
        <v>0</v>
      </c>
      <c r="L21" s="11">
        <f>SUM(L4:L20)</f>
        <v>0</v>
      </c>
      <c r="M21" s="12">
        <f>SUM(M4:M20)</f>
        <v>0</v>
      </c>
      <c r="N21" s="12">
        <f>SUM(N4:N20)</f>
        <v>0</v>
      </c>
      <c r="O21" s="12">
        <f>SUM(O4:O20)</f>
        <v>0</v>
      </c>
      <c r="P21" s="11"/>
      <c r="Q21" s="11"/>
      <c r="R21" s="2" t="e">
        <f>AVERAGEIF(R4:R20,"&lt;&gt;0")</f>
        <v>#DIV/0!</v>
      </c>
      <c r="S21" s="10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8"/>
    </row>
    <row r="22" spans="1:43" x14ac:dyDescent="0.2">
      <c r="A22" s="18">
        <v>42554</v>
      </c>
      <c r="B22" s="35">
        <f t="shared" ref="B22:B39" si="2">C22+D22+G22+H22</f>
        <v>0</v>
      </c>
      <c r="C22" s="20"/>
      <c r="D22" s="20"/>
      <c r="E22" s="20"/>
      <c r="F22" s="20"/>
      <c r="G22" s="19"/>
      <c r="H22" s="20"/>
      <c r="I22" s="20"/>
      <c r="J22" s="20"/>
      <c r="K22" s="16"/>
      <c r="L22" s="16"/>
      <c r="M22" s="16"/>
      <c r="N22" s="16"/>
      <c r="O22" s="16"/>
      <c r="P22" s="16"/>
      <c r="Q22" s="16"/>
      <c r="R22" s="15" t="str">
        <f t="shared" si="1"/>
        <v/>
      </c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3" x14ac:dyDescent="0.2">
      <c r="A23" s="18">
        <v>42561</v>
      </c>
      <c r="B23" s="35">
        <f t="shared" si="2"/>
        <v>0</v>
      </c>
      <c r="C23" s="20"/>
      <c r="D23" s="20"/>
      <c r="E23" s="20"/>
      <c r="F23" s="20"/>
      <c r="G23" s="19"/>
      <c r="H23" s="20"/>
      <c r="I23" s="20"/>
      <c r="J23" s="20"/>
      <c r="K23" s="16"/>
      <c r="L23" s="16"/>
      <c r="M23" s="16"/>
      <c r="N23" s="16"/>
      <c r="O23" s="16"/>
      <c r="P23" s="16"/>
      <c r="Q23" s="16"/>
      <c r="R23" s="15" t="str">
        <f t="shared" si="1"/>
        <v/>
      </c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</row>
    <row r="24" spans="1:43" x14ac:dyDescent="0.2">
      <c r="A24" s="18">
        <v>42568</v>
      </c>
      <c r="B24" s="35">
        <f t="shared" si="2"/>
        <v>0</v>
      </c>
      <c r="C24" s="20"/>
      <c r="D24" s="20"/>
      <c r="E24" s="20"/>
      <c r="F24" s="20"/>
      <c r="G24" s="19"/>
      <c r="H24" s="20"/>
      <c r="I24" s="20"/>
      <c r="J24" s="20"/>
      <c r="K24" s="16"/>
      <c r="L24" s="16"/>
      <c r="M24" s="16"/>
      <c r="N24" s="16"/>
      <c r="O24" s="16"/>
      <c r="P24" s="16"/>
      <c r="Q24" s="16"/>
      <c r="R24" s="15" t="str">
        <f t="shared" si="1"/>
        <v/>
      </c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</row>
    <row r="25" spans="1:43" x14ac:dyDescent="0.2">
      <c r="A25" s="18">
        <v>42575</v>
      </c>
      <c r="B25" s="35">
        <f t="shared" si="2"/>
        <v>0</v>
      </c>
      <c r="C25" s="20"/>
      <c r="D25" s="20"/>
      <c r="E25" s="20"/>
      <c r="F25" s="20"/>
      <c r="G25" s="19"/>
      <c r="H25" s="20"/>
      <c r="I25" s="20"/>
      <c r="J25" s="20"/>
      <c r="K25" s="16"/>
      <c r="L25" s="16"/>
      <c r="M25" s="16"/>
      <c r="N25" s="16"/>
      <c r="O25" s="16"/>
      <c r="P25" s="16"/>
      <c r="Q25" s="16"/>
      <c r="R25" s="15" t="str">
        <f t="shared" si="1"/>
        <v/>
      </c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</row>
    <row r="26" spans="1:43" x14ac:dyDescent="0.2">
      <c r="A26" s="18">
        <v>42582</v>
      </c>
      <c r="B26" s="35">
        <f t="shared" si="2"/>
        <v>0</v>
      </c>
      <c r="C26" s="20"/>
      <c r="D26" s="20"/>
      <c r="E26" s="20"/>
      <c r="F26" s="20"/>
      <c r="G26" s="19"/>
      <c r="H26" s="20"/>
      <c r="I26" s="20"/>
      <c r="J26" s="20"/>
      <c r="K26" s="16"/>
      <c r="L26" s="16"/>
      <c r="M26" s="16"/>
      <c r="N26" s="16"/>
      <c r="O26" s="16"/>
      <c r="P26" s="16"/>
      <c r="Q26" s="16"/>
      <c r="R26" s="15" t="str">
        <f t="shared" si="1"/>
        <v/>
      </c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</row>
    <row r="27" spans="1:43" x14ac:dyDescent="0.2">
      <c r="A27" s="18">
        <v>42589</v>
      </c>
      <c r="B27" s="35">
        <f t="shared" si="2"/>
        <v>0</v>
      </c>
      <c r="C27" s="20"/>
      <c r="D27" s="20"/>
      <c r="E27" s="20"/>
      <c r="F27" s="20"/>
      <c r="G27" s="19"/>
      <c r="H27" s="20"/>
      <c r="I27" s="20"/>
      <c r="J27" s="20"/>
      <c r="K27" s="16"/>
      <c r="L27" s="16"/>
      <c r="M27" s="16"/>
      <c r="N27" s="16"/>
      <c r="O27" s="16"/>
      <c r="P27" s="16"/>
      <c r="Q27" s="16"/>
      <c r="R27" s="15" t="str">
        <f t="shared" si="1"/>
        <v/>
      </c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</row>
    <row r="28" spans="1:43" x14ac:dyDescent="0.2">
      <c r="A28" s="18">
        <v>42596</v>
      </c>
      <c r="B28" s="35">
        <f t="shared" si="2"/>
        <v>0</v>
      </c>
      <c r="C28" s="20"/>
      <c r="D28" s="20"/>
      <c r="E28" s="20"/>
      <c r="F28" s="20"/>
      <c r="G28" s="19"/>
      <c r="H28" s="20"/>
      <c r="I28" s="20"/>
      <c r="J28" s="20"/>
      <c r="K28" s="16"/>
      <c r="L28" s="16"/>
      <c r="M28" s="16"/>
      <c r="N28" s="16"/>
      <c r="O28" s="16"/>
      <c r="P28" s="16"/>
      <c r="Q28" s="16"/>
      <c r="R28" s="15" t="str">
        <f t="shared" si="1"/>
        <v/>
      </c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</row>
    <row r="29" spans="1:43" x14ac:dyDescent="0.2">
      <c r="A29" s="18">
        <v>42603</v>
      </c>
      <c r="B29" s="35">
        <f t="shared" si="2"/>
        <v>0</v>
      </c>
      <c r="C29" s="20"/>
      <c r="D29" s="20"/>
      <c r="E29" s="20"/>
      <c r="F29" s="20"/>
      <c r="G29" s="19"/>
      <c r="H29" s="20"/>
      <c r="I29" s="20"/>
      <c r="J29" s="20"/>
      <c r="K29" s="16"/>
      <c r="L29" s="16"/>
      <c r="M29" s="16"/>
      <c r="N29" s="16"/>
      <c r="O29" s="16"/>
      <c r="P29" s="16"/>
      <c r="Q29" s="16"/>
      <c r="R29" s="15" t="str">
        <f t="shared" si="1"/>
        <v/>
      </c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</row>
    <row r="30" spans="1:43" x14ac:dyDescent="0.2">
      <c r="A30" s="18">
        <v>42610</v>
      </c>
      <c r="B30" s="35">
        <f t="shared" si="2"/>
        <v>0</v>
      </c>
      <c r="C30" s="16"/>
      <c r="D30" s="16"/>
      <c r="E30" s="16"/>
      <c r="F30" s="16"/>
      <c r="G30" s="19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5" t="str">
        <f t="shared" si="1"/>
        <v/>
      </c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</row>
    <row r="31" spans="1:43" x14ac:dyDescent="0.2">
      <c r="A31" s="18">
        <v>42617</v>
      </c>
      <c r="B31" s="35">
        <f t="shared" si="2"/>
        <v>0</v>
      </c>
      <c r="C31" s="16"/>
      <c r="D31" s="16"/>
      <c r="E31" s="16"/>
      <c r="F31" s="16"/>
      <c r="G31" s="19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" t="str">
        <f t="shared" si="1"/>
        <v/>
      </c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</row>
    <row r="32" spans="1:43" x14ac:dyDescent="0.2">
      <c r="A32" s="18">
        <v>42624</v>
      </c>
      <c r="B32" s="35">
        <f t="shared" si="2"/>
        <v>0</v>
      </c>
      <c r="C32" s="16"/>
      <c r="D32" s="16"/>
      <c r="E32" s="16"/>
      <c r="F32" s="16"/>
      <c r="G32" s="17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5" t="str">
        <f t="shared" si="1"/>
        <v/>
      </c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</row>
    <row r="33" spans="1:43" x14ac:dyDescent="0.2">
      <c r="A33" s="18">
        <v>42631</v>
      </c>
      <c r="B33" s="35">
        <f t="shared" si="2"/>
        <v>0</v>
      </c>
      <c r="C33" s="16"/>
      <c r="D33" s="16"/>
      <c r="E33" s="16"/>
      <c r="F33" s="16"/>
      <c r="G33" s="17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5" t="str">
        <f t="shared" si="1"/>
        <v/>
      </c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</row>
    <row r="34" spans="1:43" x14ac:dyDescent="0.2">
      <c r="A34" s="18">
        <v>42638</v>
      </c>
      <c r="B34" s="35">
        <f t="shared" si="2"/>
        <v>0</v>
      </c>
      <c r="C34" s="16"/>
      <c r="D34" s="16"/>
      <c r="E34" s="16"/>
      <c r="F34" s="16"/>
      <c r="G34" s="17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5" t="str">
        <f t="shared" si="1"/>
        <v/>
      </c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</row>
    <row r="35" spans="1:43" x14ac:dyDescent="0.2">
      <c r="A35" s="18">
        <v>42645</v>
      </c>
      <c r="B35" s="35">
        <f t="shared" si="2"/>
        <v>0</v>
      </c>
      <c r="C35" s="20"/>
      <c r="D35" s="20"/>
      <c r="E35" s="20"/>
      <c r="F35" s="20"/>
      <c r="G35" s="19"/>
      <c r="H35" s="20"/>
      <c r="I35" s="20"/>
      <c r="J35" s="20"/>
      <c r="K35" s="16"/>
      <c r="L35" s="16"/>
      <c r="M35" s="16"/>
      <c r="N35" s="16"/>
      <c r="O35" s="16"/>
      <c r="P35" s="16"/>
      <c r="Q35" s="16"/>
      <c r="R35" s="15" t="str">
        <f>IF(SUM(S35:AQ35)&gt;0,SUM(S35:AQ35),"")</f>
        <v/>
      </c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</row>
    <row r="36" spans="1:43" x14ac:dyDescent="0.2">
      <c r="A36" s="18">
        <v>42652</v>
      </c>
      <c r="B36" s="35">
        <f t="shared" si="2"/>
        <v>0</v>
      </c>
      <c r="C36" s="20"/>
      <c r="D36" s="20"/>
      <c r="E36" s="20"/>
      <c r="F36" s="20"/>
      <c r="G36" s="19"/>
      <c r="H36" s="20"/>
      <c r="I36" s="20"/>
      <c r="J36" s="20"/>
      <c r="K36" s="16"/>
      <c r="L36" s="16"/>
      <c r="M36" s="16"/>
      <c r="N36" s="16"/>
      <c r="O36" s="16"/>
      <c r="P36" s="16"/>
      <c r="Q36" s="16"/>
      <c r="R36" s="15" t="str">
        <f>IF(SUM(S36:AQ36)&gt;0,SUM(S36:AQ36),"")</f>
        <v/>
      </c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</row>
    <row r="37" spans="1:43" x14ac:dyDescent="0.2">
      <c r="A37" s="18">
        <v>42659</v>
      </c>
      <c r="B37" s="35">
        <f t="shared" si="2"/>
        <v>0</v>
      </c>
      <c r="C37" s="20"/>
      <c r="D37" s="20"/>
      <c r="E37" s="20"/>
      <c r="F37" s="20"/>
      <c r="G37" s="19"/>
      <c r="H37" s="20"/>
      <c r="I37" s="20"/>
      <c r="J37" s="20"/>
      <c r="K37" s="16"/>
      <c r="L37" s="16"/>
      <c r="M37" s="16"/>
      <c r="N37" s="16"/>
      <c r="O37" s="16"/>
      <c r="P37" s="16"/>
      <c r="Q37" s="16"/>
      <c r="R37" s="15" t="str">
        <f>IF(SUM(S37:AQ37)&gt;0,SUM(S37:AQ37),"")</f>
        <v/>
      </c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</row>
    <row r="38" spans="1:43" x14ac:dyDescent="0.2">
      <c r="A38" s="18">
        <v>42666</v>
      </c>
      <c r="B38" s="35">
        <f t="shared" si="2"/>
        <v>0</v>
      </c>
      <c r="C38" s="20"/>
      <c r="D38" s="20"/>
      <c r="E38" s="20"/>
      <c r="F38" s="20"/>
      <c r="G38" s="19"/>
      <c r="H38" s="20"/>
      <c r="I38" s="20"/>
      <c r="J38" s="20"/>
      <c r="K38" s="16"/>
      <c r="L38" s="16"/>
      <c r="M38" s="16"/>
      <c r="N38" s="16"/>
      <c r="O38" s="16"/>
      <c r="P38" s="16"/>
      <c r="Q38" s="16"/>
      <c r="R38" s="15" t="str">
        <f>IF(SUM(S38:AQ38)&gt;0,SUM(S38:AQ38),"")</f>
        <v/>
      </c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</row>
    <row r="39" spans="1:43" x14ac:dyDescent="0.2">
      <c r="A39" s="18">
        <v>42673</v>
      </c>
      <c r="B39" s="35">
        <f t="shared" si="2"/>
        <v>0</v>
      </c>
      <c r="C39" s="20"/>
      <c r="D39" s="20"/>
      <c r="E39" s="20"/>
      <c r="F39" s="20"/>
      <c r="G39" s="19"/>
      <c r="H39" s="20"/>
      <c r="I39" s="20"/>
      <c r="J39" s="20"/>
      <c r="K39" s="16"/>
      <c r="L39" s="16"/>
      <c r="M39" s="16"/>
      <c r="N39" s="16"/>
      <c r="O39" s="16"/>
      <c r="P39" s="16"/>
      <c r="Q39" s="16"/>
      <c r="R39" s="15" t="str">
        <f>IF(SUM(S39:AQ39)&gt;0,SUM(S39:AQ39),"")</f>
        <v/>
      </c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</row>
    <row r="40" spans="1:43" ht="26.25" x14ac:dyDescent="0.2">
      <c r="A40" s="13" t="s">
        <v>59</v>
      </c>
      <c r="B40" s="2" t="e">
        <f>AVERAGEIF(B22:B39,"&lt;&gt;0")</f>
        <v>#DIV/0!</v>
      </c>
      <c r="C40" s="2" t="str">
        <f>IF(COUNT(C22:C39)&gt;0,AVERAGE(C22:C39),"")</f>
        <v/>
      </c>
      <c r="D40" s="2" t="str">
        <f>IF(COUNT(D22:D39)&gt;0,AVERAGE(D22:D39),"")</f>
        <v/>
      </c>
      <c r="E40" s="2"/>
      <c r="F40" s="2"/>
      <c r="G40" s="2"/>
      <c r="H40" s="2"/>
      <c r="I40" s="2"/>
      <c r="J40" s="2"/>
      <c r="K40" s="11">
        <f>SUM(K22:K39)</f>
        <v>0</v>
      </c>
      <c r="L40" s="11">
        <f>SUM(L22:L39)</f>
        <v>0</v>
      </c>
      <c r="M40" s="12">
        <f>SUM(M22:M39)</f>
        <v>0</v>
      </c>
      <c r="N40" s="12">
        <f>SUM(N22:N39)</f>
        <v>0</v>
      </c>
      <c r="O40" s="12">
        <f>SUM(O22:O39)</f>
        <v>0</v>
      </c>
      <c r="P40" s="11"/>
      <c r="Q40" s="11"/>
      <c r="R40" s="2" t="e">
        <f>AVERAGEIF(R22:R39,"&lt;&gt;0")</f>
        <v>#DIV/0!</v>
      </c>
      <c r="S40" s="10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8"/>
    </row>
    <row r="41" spans="1:43" x14ac:dyDescent="0.2">
      <c r="A41" s="18">
        <f>A39+7</f>
        <v>42680</v>
      </c>
      <c r="B41" s="35">
        <f t="shared" ref="B41" si="3">C41+D41+G41+H41</f>
        <v>0</v>
      </c>
      <c r="C41" s="20"/>
      <c r="D41" s="20"/>
      <c r="E41" s="20"/>
      <c r="F41" s="20"/>
      <c r="G41" s="19"/>
      <c r="H41" s="20"/>
      <c r="I41" s="20"/>
      <c r="J41" s="20"/>
      <c r="K41" s="16"/>
      <c r="L41" s="16"/>
      <c r="M41" s="16"/>
      <c r="N41" s="16"/>
      <c r="O41" s="16"/>
      <c r="P41" s="16"/>
      <c r="Q41" s="16"/>
      <c r="R41" s="15" t="str">
        <f>IF(SUM(S41:AQ41)&gt;0,SUM(S41:AQ41),"")</f>
        <v/>
      </c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</row>
    <row r="42" spans="1:43" x14ac:dyDescent="0.2">
      <c r="A42" s="18">
        <f>A41+7</f>
        <v>42687</v>
      </c>
      <c r="B42" s="35">
        <f t="shared" ref="B42" si="4">C42+D42+G42+H42</f>
        <v>0</v>
      </c>
      <c r="C42" s="20"/>
      <c r="D42" s="20"/>
      <c r="E42" s="20"/>
      <c r="F42" s="20"/>
      <c r="G42" s="19"/>
      <c r="H42" s="20"/>
      <c r="I42" s="20"/>
      <c r="J42" s="20"/>
      <c r="K42" s="16"/>
      <c r="L42" s="16"/>
      <c r="M42" s="16"/>
      <c r="N42" s="16"/>
      <c r="O42" s="16"/>
      <c r="P42" s="16"/>
      <c r="Q42" s="16"/>
      <c r="R42" s="15" t="str">
        <f>IF(SUM(S42:AQ42)&gt;0,SUM(S42:AQ42),"")</f>
        <v/>
      </c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</row>
    <row r="43" spans="1:43" x14ac:dyDescent="0.2">
      <c r="A43" s="18">
        <f t="shared" ref="A43:A57" si="5">A42+7</f>
        <v>42694</v>
      </c>
      <c r="B43" s="35">
        <f t="shared" ref="B43:B57" si="6">C43+D43+G43+H43</f>
        <v>0</v>
      </c>
      <c r="C43" s="20"/>
      <c r="D43" s="20"/>
      <c r="E43" s="20"/>
      <c r="F43" s="20"/>
      <c r="G43" s="19"/>
      <c r="H43" s="20"/>
      <c r="I43" s="20"/>
      <c r="J43" s="20"/>
      <c r="K43" s="16"/>
      <c r="L43" s="16"/>
      <c r="M43" s="16"/>
      <c r="N43" s="16"/>
      <c r="O43" s="16"/>
      <c r="P43" s="16"/>
      <c r="Q43" s="16"/>
      <c r="R43" s="15" t="str">
        <f t="shared" ref="R43:R57" si="7">IF(SUM(S43:AQ43)&gt;0,SUM(S43:AQ43),"")</f>
        <v/>
      </c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</row>
    <row r="44" spans="1:43" x14ac:dyDescent="0.2">
      <c r="A44" s="18">
        <f t="shared" si="5"/>
        <v>42701</v>
      </c>
      <c r="B44" s="35">
        <f t="shared" si="6"/>
        <v>0</v>
      </c>
      <c r="C44" s="20"/>
      <c r="D44" s="20"/>
      <c r="E44" s="20"/>
      <c r="F44" s="20"/>
      <c r="G44" s="19"/>
      <c r="H44" s="20"/>
      <c r="I44" s="20"/>
      <c r="J44" s="20"/>
      <c r="K44" s="16"/>
      <c r="L44" s="16"/>
      <c r="M44" s="16"/>
      <c r="N44" s="16"/>
      <c r="O44" s="16"/>
      <c r="P44" s="16"/>
      <c r="Q44" s="16"/>
      <c r="R44" s="15" t="str">
        <f t="shared" si="7"/>
        <v/>
      </c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</row>
    <row r="45" spans="1:43" x14ac:dyDescent="0.2">
      <c r="A45" s="18">
        <f t="shared" si="5"/>
        <v>42708</v>
      </c>
      <c r="B45" s="35">
        <f t="shared" si="6"/>
        <v>0</v>
      </c>
      <c r="C45" s="20"/>
      <c r="D45" s="20"/>
      <c r="E45" s="20"/>
      <c r="F45" s="20"/>
      <c r="G45" s="19"/>
      <c r="H45" s="20"/>
      <c r="I45" s="20"/>
      <c r="J45" s="20"/>
      <c r="K45" s="16"/>
      <c r="L45" s="16"/>
      <c r="M45" s="16"/>
      <c r="N45" s="16"/>
      <c r="O45" s="16"/>
      <c r="P45" s="16"/>
      <c r="Q45" s="16"/>
      <c r="R45" s="15" t="str">
        <f t="shared" si="7"/>
        <v/>
      </c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</row>
    <row r="46" spans="1:43" x14ac:dyDescent="0.2">
      <c r="A46" s="18">
        <f t="shared" si="5"/>
        <v>42715</v>
      </c>
      <c r="B46" s="35">
        <f t="shared" si="6"/>
        <v>0</v>
      </c>
      <c r="C46" s="20"/>
      <c r="D46" s="20"/>
      <c r="E46" s="20"/>
      <c r="F46" s="20"/>
      <c r="G46" s="19"/>
      <c r="H46" s="20"/>
      <c r="I46" s="20"/>
      <c r="J46" s="20"/>
      <c r="K46" s="16"/>
      <c r="L46" s="16"/>
      <c r="M46" s="16"/>
      <c r="N46" s="16"/>
      <c r="O46" s="16"/>
      <c r="P46" s="16"/>
      <c r="Q46" s="16"/>
      <c r="R46" s="15" t="str">
        <f t="shared" si="7"/>
        <v/>
      </c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</row>
    <row r="47" spans="1:43" x14ac:dyDescent="0.2">
      <c r="A47" s="18">
        <f t="shared" si="5"/>
        <v>42722</v>
      </c>
      <c r="B47" s="35">
        <f t="shared" si="6"/>
        <v>0</v>
      </c>
      <c r="C47" s="20"/>
      <c r="D47" s="20"/>
      <c r="E47" s="20"/>
      <c r="F47" s="20"/>
      <c r="G47" s="19"/>
      <c r="H47" s="20"/>
      <c r="I47" s="20"/>
      <c r="J47" s="20"/>
      <c r="K47" s="16"/>
      <c r="L47" s="16"/>
      <c r="M47" s="16"/>
      <c r="N47" s="16"/>
      <c r="O47" s="16"/>
      <c r="P47" s="16"/>
      <c r="Q47" s="16"/>
      <c r="R47" s="15" t="str">
        <f t="shared" si="7"/>
        <v/>
      </c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</row>
    <row r="48" spans="1:43" x14ac:dyDescent="0.2">
      <c r="A48" s="18">
        <f t="shared" si="5"/>
        <v>42729</v>
      </c>
      <c r="B48" s="35">
        <f t="shared" si="6"/>
        <v>0</v>
      </c>
      <c r="C48" s="20"/>
      <c r="D48" s="20"/>
      <c r="E48" s="20"/>
      <c r="F48" s="20"/>
      <c r="G48" s="19"/>
      <c r="H48" s="20"/>
      <c r="I48" s="20"/>
      <c r="J48" s="20"/>
      <c r="K48" s="16"/>
      <c r="L48" s="16"/>
      <c r="M48" s="16"/>
      <c r="N48" s="16"/>
      <c r="O48" s="16"/>
      <c r="P48" s="16"/>
      <c r="Q48" s="16"/>
      <c r="R48" s="15" t="str">
        <f t="shared" si="7"/>
        <v/>
      </c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</row>
    <row r="49" spans="1:43" x14ac:dyDescent="0.2">
      <c r="A49" s="18">
        <f t="shared" si="5"/>
        <v>42736</v>
      </c>
      <c r="B49" s="35">
        <f t="shared" si="6"/>
        <v>0</v>
      </c>
      <c r="C49" s="20"/>
      <c r="D49" s="20"/>
      <c r="E49" s="20"/>
      <c r="F49" s="20"/>
      <c r="G49" s="19"/>
      <c r="H49" s="20"/>
      <c r="I49" s="20"/>
      <c r="J49" s="20"/>
      <c r="K49" s="16"/>
      <c r="L49" s="16"/>
      <c r="M49" s="16"/>
      <c r="N49" s="16"/>
      <c r="O49" s="16"/>
      <c r="P49" s="16"/>
      <c r="Q49" s="16"/>
      <c r="R49" s="15" t="str">
        <f t="shared" si="7"/>
        <v/>
      </c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</row>
    <row r="50" spans="1:43" x14ac:dyDescent="0.2">
      <c r="A50" s="18">
        <f t="shared" si="5"/>
        <v>42743</v>
      </c>
      <c r="B50" s="35">
        <f t="shared" si="6"/>
        <v>0</v>
      </c>
      <c r="C50" s="20"/>
      <c r="D50" s="20"/>
      <c r="E50" s="20"/>
      <c r="F50" s="20"/>
      <c r="G50" s="19"/>
      <c r="H50" s="20"/>
      <c r="I50" s="20"/>
      <c r="J50" s="20"/>
      <c r="K50" s="16"/>
      <c r="L50" s="16"/>
      <c r="M50" s="16"/>
      <c r="N50" s="16"/>
      <c r="O50" s="16"/>
      <c r="P50" s="16"/>
      <c r="Q50" s="16"/>
      <c r="R50" s="15" t="str">
        <f t="shared" si="7"/>
        <v/>
      </c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</row>
    <row r="51" spans="1:43" x14ac:dyDescent="0.2">
      <c r="A51" s="18">
        <f t="shared" si="5"/>
        <v>42750</v>
      </c>
      <c r="B51" s="35">
        <f t="shared" si="6"/>
        <v>0</v>
      </c>
      <c r="C51" s="20"/>
      <c r="D51" s="20"/>
      <c r="E51" s="20"/>
      <c r="F51" s="20"/>
      <c r="G51" s="19"/>
      <c r="H51" s="20"/>
      <c r="I51" s="20"/>
      <c r="J51" s="20"/>
      <c r="K51" s="16"/>
      <c r="L51" s="16"/>
      <c r="M51" s="16"/>
      <c r="N51" s="16"/>
      <c r="O51" s="16"/>
      <c r="P51" s="16"/>
      <c r="Q51" s="16"/>
      <c r="R51" s="15" t="str">
        <f t="shared" si="7"/>
        <v/>
      </c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</row>
    <row r="52" spans="1:43" x14ac:dyDescent="0.2">
      <c r="A52" s="18">
        <f t="shared" si="5"/>
        <v>42757</v>
      </c>
      <c r="B52" s="35">
        <f t="shared" si="6"/>
        <v>0</v>
      </c>
      <c r="C52" s="20"/>
      <c r="D52" s="20"/>
      <c r="E52" s="20"/>
      <c r="F52" s="20"/>
      <c r="G52" s="19"/>
      <c r="H52" s="20"/>
      <c r="I52" s="20"/>
      <c r="J52" s="20"/>
      <c r="K52" s="16"/>
      <c r="L52" s="16"/>
      <c r="M52" s="16"/>
      <c r="N52" s="16"/>
      <c r="O52" s="16"/>
      <c r="P52" s="16"/>
      <c r="Q52" s="16"/>
      <c r="R52" s="15" t="str">
        <f t="shared" si="7"/>
        <v/>
      </c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</row>
    <row r="53" spans="1:43" x14ac:dyDescent="0.2">
      <c r="A53" s="18">
        <f t="shared" si="5"/>
        <v>42764</v>
      </c>
      <c r="B53" s="35">
        <f t="shared" si="6"/>
        <v>0</v>
      </c>
      <c r="C53" s="20"/>
      <c r="D53" s="20"/>
      <c r="E53" s="20"/>
      <c r="F53" s="20"/>
      <c r="G53" s="19"/>
      <c r="H53" s="20"/>
      <c r="I53" s="20"/>
      <c r="J53" s="20"/>
      <c r="K53" s="16"/>
      <c r="L53" s="16"/>
      <c r="M53" s="16"/>
      <c r="N53" s="16"/>
      <c r="O53" s="16"/>
      <c r="P53" s="16"/>
      <c r="Q53" s="16"/>
      <c r="R53" s="15" t="str">
        <f t="shared" si="7"/>
        <v/>
      </c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</row>
    <row r="54" spans="1:43" x14ac:dyDescent="0.2">
      <c r="A54" s="18">
        <f t="shared" si="5"/>
        <v>42771</v>
      </c>
      <c r="B54" s="35">
        <f t="shared" si="6"/>
        <v>0</v>
      </c>
      <c r="C54" s="20"/>
      <c r="D54" s="20"/>
      <c r="E54" s="20"/>
      <c r="F54" s="20"/>
      <c r="G54" s="19"/>
      <c r="H54" s="20"/>
      <c r="I54" s="20"/>
      <c r="J54" s="20"/>
      <c r="K54" s="16"/>
      <c r="L54" s="16"/>
      <c r="M54" s="16"/>
      <c r="N54" s="16"/>
      <c r="O54" s="16"/>
      <c r="P54" s="16"/>
      <c r="Q54" s="16"/>
      <c r="R54" s="15" t="str">
        <f t="shared" si="7"/>
        <v/>
      </c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</row>
    <row r="55" spans="1:43" x14ac:dyDescent="0.2">
      <c r="A55" s="18">
        <f t="shared" si="5"/>
        <v>42778</v>
      </c>
      <c r="B55" s="35">
        <f t="shared" si="6"/>
        <v>0</v>
      </c>
      <c r="C55" s="20"/>
      <c r="D55" s="20"/>
      <c r="E55" s="20"/>
      <c r="F55" s="20"/>
      <c r="G55" s="19"/>
      <c r="H55" s="20"/>
      <c r="I55" s="20"/>
      <c r="J55" s="20"/>
      <c r="K55" s="16"/>
      <c r="L55" s="16"/>
      <c r="M55" s="16"/>
      <c r="N55" s="16"/>
      <c r="O55" s="16"/>
      <c r="P55" s="16"/>
      <c r="Q55" s="16"/>
      <c r="R55" s="15" t="str">
        <f t="shared" si="7"/>
        <v/>
      </c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</row>
    <row r="56" spans="1:43" x14ac:dyDescent="0.2">
      <c r="A56" s="18">
        <f t="shared" si="5"/>
        <v>42785</v>
      </c>
      <c r="B56" s="35">
        <f t="shared" si="6"/>
        <v>0</v>
      </c>
      <c r="C56" s="20"/>
      <c r="D56" s="20"/>
      <c r="E56" s="20"/>
      <c r="F56" s="20"/>
      <c r="G56" s="19"/>
      <c r="H56" s="20"/>
      <c r="I56" s="20"/>
      <c r="J56" s="20"/>
      <c r="K56" s="16"/>
      <c r="L56" s="16"/>
      <c r="M56" s="16"/>
      <c r="N56" s="16"/>
      <c r="O56" s="16"/>
      <c r="P56" s="16"/>
      <c r="Q56" s="16"/>
      <c r="R56" s="15" t="str">
        <f t="shared" si="7"/>
        <v/>
      </c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</row>
    <row r="57" spans="1:43" x14ac:dyDescent="0.2">
      <c r="A57" s="18">
        <f t="shared" si="5"/>
        <v>42792</v>
      </c>
      <c r="B57" s="35">
        <f t="shared" si="6"/>
        <v>0</v>
      </c>
      <c r="C57" s="20"/>
      <c r="D57" s="20"/>
      <c r="E57" s="20"/>
      <c r="F57" s="20"/>
      <c r="G57" s="19"/>
      <c r="H57" s="20"/>
      <c r="I57" s="20"/>
      <c r="J57" s="20"/>
      <c r="K57" s="16"/>
      <c r="L57" s="16"/>
      <c r="M57" s="16"/>
      <c r="N57" s="16"/>
      <c r="O57" s="16"/>
      <c r="P57" s="16"/>
      <c r="Q57" s="16"/>
      <c r="R57" s="15" t="str">
        <f t="shared" si="7"/>
        <v/>
      </c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</row>
    <row r="58" spans="1:43" ht="26.25" x14ac:dyDescent="0.2">
      <c r="A58" s="13" t="s">
        <v>64</v>
      </c>
      <c r="B58" s="2" t="e">
        <f>AVERAGEIF(B41:B57,"&lt;&gt;0")</f>
        <v>#DIV/0!</v>
      </c>
      <c r="C58" s="2" t="str">
        <f>IF(COUNT(C41:C57)&gt;0,AVERAGE(C41:C57),"")</f>
        <v/>
      </c>
      <c r="D58" s="2" t="str">
        <f>IF(COUNT(D41:D57)&gt;0,AVERAGE(D41:D57),"")</f>
        <v/>
      </c>
      <c r="E58" s="2"/>
      <c r="F58" s="2"/>
      <c r="G58" s="2"/>
      <c r="H58" s="2"/>
      <c r="I58" s="2"/>
      <c r="J58" s="2"/>
      <c r="K58" s="11">
        <f>SUM(K41:K57)</f>
        <v>0</v>
      </c>
      <c r="L58" s="11">
        <f>SUM(L41:L57)</f>
        <v>0</v>
      </c>
      <c r="M58" s="12">
        <f>SUM(M41:M57)</f>
        <v>0</v>
      </c>
      <c r="N58" s="12">
        <f>SUM(N41:N57)</f>
        <v>0</v>
      </c>
      <c r="O58" s="12">
        <f>SUM(O41:O57)</f>
        <v>0</v>
      </c>
      <c r="P58" s="11"/>
      <c r="Q58" s="11"/>
      <c r="R58" s="2" t="e">
        <f>AVERAGEIF(R41:R57,"&lt;&gt;0")</f>
        <v>#DIV/0!</v>
      </c>
      <c r="S58" s="10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8"/>
    </row>
    <row r="59" spans="1:43" x14ac:dyDescent="0.2">
      <c r="A59" s="18">
        <f>A57+7</f>
        <v>42799</v>
      </c>
      <c r="B59" s="35">
        <f t="shared" ref="B59:B75" si="8">C59+D59+G59+H59</f>
        <v>0</v>
      </c>
      <c r="C59" s="20"/>
      <c r="D59" s="20"/>
      <c r="E59" s="20"/>
      <c r="F59" s="20"/>
      <c r="G59" s="19"/>
      <c r="H59" s="20"/>
      <c r="I59" s="20"/>
      <c r="J59" s="20"/>
      <c r="K59" s="16"/>
      <c r="L59" s="16"/>
      <c r="M59" s="16"/>
      <c r="N59" s="16"/>
      <c r="O59" s="16"/>
      <c r="P59" s="16"/>
      <c r="Q59" s="16"/>
      <c r="R59" s="15" t="str">
        <f>IF(SUM(S59:AQ59)&gt;0,SUM(S59:AQ59),"")</f>
        <v/>
      </c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</row>
    <row r="60" spans="1:43" x14ac:dyDescent="0.2">
      <c r="A60" s="18">
        <f>A59+7</f>
        <v>42806</v>
      </c>
      <c r="B60" s="35">
        <f t="shared" si="8"/>
        <v>0</v>
      </c>
      <c r="C60" s="20"/>
      <c r="D60" s="20"/>
      <c r="E60" s="20"/>
      <c r="F60" s="20"/>
      <c r="G60" s="19"/>
      <c r="H60" s="20"/>
      <c r="I60" s="20"/>
      <c r="J60" s="20"/>
      <c r="K60" s="16"/>
      <c r="L60" s="16"/>
      <c r="M60" s="16"/>
      <c r="N60" s="16"/>
      <c r="O60" s="16"/>
      <c r="P60" s="16"/>
      <c r="Q60" s="16"/>
      <c r="R60" s="15" t="str">
        <f>IF(SUM(S60:AQ60)&gt;0,SUM(S60:AQ60),"")</f>
        <v/>
      </c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</row>
    <row r="61" spans="1:43" x14ac:dyDescent="0.2">
      <c r="A61" s="18">
        <f t="shared" ref="A61:A75" si="9">A60+7</f>
        <v>42813</v>
      </c>
      <c r="B61" s="35">
        <f t="shared" si="8"/>
        <v>0</v>
      </c>
      <c r="C61" s="20"/>
      <c r="D61" s="20"/>
      <c r="E61" s="20"/>
      <c r="F61" s="20"/>
      <c r="G61" s="19"/>
      <c r="H61" s="20"/>
      <c r="I61" s="20"/>
      <c r="J61" s="20"/>
      <c r="K61" s="16"/>
      <c r="L61" s="16"/>
      <c r="M61" s="16"/>
      <c r="N61" s="16"/>
      <c r="O61" s="16"/>
      <c r="P61" s="16"/>
      <c r="Q61" s="16"/>
      <c r="R61" s="15" t="str">
        <f t="shared" ref="R61:R75" si="10">IF(SUM(S61:AQ61)&gt;0,SUM(S61:AQ61),"")</f>
        <v/>
      </c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</row>
    <row r="62" spans="1:43" x14ac:dyDescent="0.2">
      <c r="A62" s="18">
        <f t="shared" si="9"/>
        <v>42820</v>
      </c>
      <c r="B62" s="35">
        <f t="shared" si="8"/>
        <v>0</v>
      </c>
      <c r="C62" s="20"/>
      <c r="D62" s="20"/>
      <c r="E62" s="20"/>
      <c r="F62" s="20"/>
      <c r="G62" s="19"/>
      <c r="H62" s="20"/>
      <c r="I62" s="20"/>
      <c r="J62" s="20"/>
      <c r="K62" s="16"/>
      <c r="L62" s="16"/>
      <c r="M62" s="16"/>
      <c r="N62" s="16"/>
      <c r="O62" s="16"/>
      <c r="P62" s="16"/>
      <c r="Q62" s="16"/>
      <c r="R62" s="15" t="str">
        <f t="shared" si="10"/>
        <v/>
      </c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</row>
    <row r="63" spans="1:43" x14ac:dyDescent="0.2">
      <c r="A63" s="18">
        <f t="shared" si="9"/>
        <v>42827</v>
      </c>
      <c r="B63" s="35">
        <f t="shared" si="8"/>
        <v>0</v>
      </c>
      <c r="C63" s="20"/>
      <c r="D63" s="20"/>
      <c r="E63" s="20"/>
      <c r="F63" s="20"/>
      <c r="G63" s="19"/>
      <c r="H63" s="20"/>
      <c r="I63" s="20"/>
      <c r="J63" s="20"/>
      <c r="K63" s="16"/>
      <c r="L63" s="16"/>
      <c r="M63" s="16"/>
      <c r="N63" s="16"/>
      <c r="O63" s="16"/>
      <c r="P63" s="16"/>
      <c r="Q63" s="16"/>
      <c r="R63" s="15" t="str">
        <f t="shared" si="10"/>
        <v/>
      </c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</row>
    <row r="64" spans="1:43" x14ac:dyDescent="0.2">
      <c r="A64" s="18">
        <f t="shared" si="9"/>
        <v>42834</v>
      </c>
      <c r="B64" s="35">
        <f t="shared" si="8"/>
        <v>0</v>
      </c>
      <c r="C64" s="20"/>
      <c r="D64" s="20"/>
      <c r="E64" s="20"/>
      <c r="F64" s="20"/>
      <c r="G64" s="19"/>
      <c r="H64" s="20"/>
      <c r="I64" s="20"/>
      <c r="J64" s="20"/>
      <c r="K64" s="16"/>
      <c r="L64" s="16"/>
      <c r="M64" s="16"/>
      <c r="N64" s="16"/>
      <c r="O64" s="16"/>
      <c r="P64" s="16"/>
      <c r="Q64" s="16"/>
      <c r="R64" s="15" t="str">
        <f t="shared" si="10"/>
        <v/>
      </c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</row>
    <row r="65" spans="1:43" x14ac:dyDescent="0.2">
      <c r="A65" s="18">
        <f t="shared" si="9"/>
        <v>42841</v>
      </c>
      <c r="B65" s="35">
        <f t="shared" si="8"/>
        <v>0</v>
      </c>
      <c r="C65" s="20"/>
      <c r="D65" s="20"/>
      <c r="E65" s="20"/>
      <c r="F65" s="20"/>
      <c r="G65" s="19"/>
      <c r="H65" s="20"/>
      <c r="I65" s="20"/>
      <c r="J65" s="20"/>
      <c r="K65" s="16"/>
      <c r="L65" s="16"/>
      <c r="M65" s="16"/>
      <c r="N65" s="16"/>
      <c r="O65" s="16"/>
      <c r="P65" s="16"/>
      <c r="Q65" s="16"/>
      <c r="R65" s="15" t="str">
        <f t="shared" si="10"/>
        <v/>
      </c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</row>
    <row r="66" spans="1:43" x14ac:dyDescent="0.2">
      <c r="A66" s="18">
        <f t="shared" si="9"/>
        <v>42848</v>
      </c>
      <c r="B66" s="35">
        <f t="shared" si="8"/>
        <v>0</v>
      </c>
      <c r="C66" s="20"/>
      <c r="D66" s="20"/>
      <c r="E66" s="20"/>
      <c r="F66" s="20"/>
      <c r="G66" s="19"/>
      <c r="H66" s="20"/>
      <c r="I66" s="20"/>
      <c r="J66" s="20"/>
      <c r="K66" s="16"/>
      <c r="L66" s="16"/>
      <c r="M66" s="16"/>
      <c r="N66" s="16"/>
      <c r="O66" s="16"/>
      <c r="P66" s="16"/>
      <c r="Q66" s="16"/>
      <c r="R66" s="15" t="str">
        <f t="shared" si="10"/>
        <v/>
      </c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</row>
    <row r="67" spans="1:43" x14ac:dyDescent="0.2">
      <c r="A67" s="18">
        <f t="shared" si="9"/>
        <v>42855</v>
      </c>
      <c r="B67" s="35">
        <f t="shared" si="8"/>
        <v>0</v>
      </c>
      <c r="C67" s="20"/>
      <c r="D67" s="20"/>
      <c r="E67" s="20"/>
      <c r="F67" s="20"/>
      <c r="G67" s="19"/>
      <c r="H67" s="20"/>
      <c r="I67" s="20"/>
      <c r="J67" s="20"/>
      <c r="K67" s="16"/>
      <c r="L67" s="16"/>
      <c r="M67" s="16"/>
      <c r="N67" s="16"/>
      <c r="O67" s="16"/>
      <c r="P67" s="16"/>
      <c r="Q67" s="16"/>
      <c r="R67" s="15" t="str">
        <f t="shared" si="10"/>
        <v/>
      </c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</row>
    <row r="68" spans="1:43" x14ac:dyDescent="0.2">
      <c r="A68" s="18">
        <f t="shared" si="9"/>
        <v>42862</v>
      </c>
      <c r="B68" s="35">
        <f t="shared" si="8"/>
        <v>0</v>
      </c>
      <c r="C68" s="20"/>
      <c r="D68" s="20"/>
      <c r="E68" s="20"/>
      <c r="F68" s="20"/>
      <c r="G68" s="19"/>
      <c r="H68" s="20"/>
      <c r="I68" s="20"/>
      <c r="J68" s="20"/>
      <c r="K68" s="16"/>
      <c r="L68" s="16"/>
      <c r="M68" s="16"/>
      <c r="N68" s="16"/>
      <c r="O68" s="16"/>
      <c r="P68" s="16"/>
      <c r="Q68" s="16"/>
      <c r="R68" s="15" t="str">
        <f t="shared" si="10"/>
        <v/>
      </c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</row>
    <row r="69" spans="1:43" x14ac:dyDescent="0.2">
      <c r="A69" s="18">
        <f t="shared" si="9"/>
        <v>42869</v>
      </c>
      <c r="B69" s="35">
        <f t="shared" si="8"/>
        <v>0</v>
      </c>
      <c r="C69" s="20"/>
      <c r="D69" s="20"/>
      <c r="E69" s="20"/>
      <c r="F69" s="20"/>
      <c r="G69" s="19"/>
      <c r="H69" s="20"/>
      <c r="I69" s="20"/>
      <c r="J69" s="20"/>
      <c r="K69" s="16"/>
      <c r="L69" s="16"/>
      <c r="M69" s="16"/>
      <c r="N69" s="16"/>
      <c r="O69" s="16"/>
      <c r="P69" s="16"/>
      <c r="Q69" s="16"/>
      <c r="R69" s="15" t="str">
        <f t="shared" si="10"/>
        <v/>
      </c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</row>
    <row r="70" spans="1:43" x14ac:dyDescent="0.2">
      <c r="A70" s="18">
        <f t="shared" si="9"/>
        <v>42876</v>
      </c>
      <c r="B70" s="35">
        <f t="shared" si="8"/>
        <v>0</v>
      </c>
      <c r="C70" s="20"/>
      <c r="D70" s="20"/>
      <c r="E70" s="20"/>
      <c r="F70" s="20"/>
      <c r="G70" s="19"/>
      <c r="H70" s="20"/>
      <c r="I70" s="20"/>
      <c r="J70" s="20"/>
      <c r="K70" s="16"/>
      <c r="L70" s="16"/>
      <c r="M70" s="16"/>
      <c r="N70" s="16"/>
      <c r="O70" s="16"/>
      <c r="P70" s="16"/>
      <c r="Q70" s="16"/>
      <c r="R70" s="15" t="str">
        <f t="shared" si="10"/>
        <v/>
      </c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</row>
    <row r="71" spans="1:43" x14ac:dyDescent="0.2">
      <c r="A71" s="18">
        <f t="shared" si="9"/>
        <v>42883</v>
      </c>
      <c r="B71" s="35">
        <f t="shared" si="8"/>
        <v>0</v>
      </c>
      <c r="C71" s="20"/>
      <c r="D71" s="20"/>
      <c r="E71" s="20"/>
      <c r="F71" s="20"/>
      <c r="G71" s="19"/>
      <c r="H71" s="20"/>
      <c r="I71" s="20"/>
      <c r="J71" s="20"/>
      <c r="K71" s="16"/>
      <c r="L71" s="16"/>
      <c r="M71" s="16"/>
      <c r="N71" s="16"/>
      <c r="O71" s="16"/>
      <c r="P71" s="16"/>
      <c r="Q71" s="16"/>
      <c r="R71" s="15" t="str">
        <f t="shared" si="10"/>
        <v/>
      </c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</row>
    <row r="72" spans="1:43" x14ac:dyDescent="0.2">
      <c r="A72" s="18">
        <f t="shared" si="9"/>
        <v>42890</v>
      </c>
      <c r="B72" s="35">
        <f t="shared" si="8"/>
        <v>0</v>
      </c>
      <c r="C72" s="20"/>
      <c r="D72" s="20"/>
      <c r="E72" s="20"/>
      <c r="F72" s="20"/>
      <c r="G72" s="19"/>
      <c r="H72" s="20"/>
      <c r="I72" s="20"/>
      <c r="J72" s="20"/>
      <c r="K72" s="16"/>
      <c r="L72" s="16"/>
      <c r="M72" s="16"/>
      <c r="N72" s="16"/>
      <c r="O72" s="16"/>
      <c r="P72" s="16"/>
      <c r="Q72" s="16"/>
      <c r="R72" s="15" t="str">
        <f t="shared" si="10"/>
        <v/>
      </c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</row>
    <row r="73" spans="1:43" x14ac:dyDescent="0.2">
      <c r="A73" s="18">
        <f t="shared" si="9"/>
        <v>42897</v>
      </c>
      <c r="B73" s="35">
        <f t="shared" si="8"/>
        <v>0</v>
      </c>
      <c r="C73" s="20"/>
      <c r="D73" s="20"/>
      <c r="E73" s="20"/>
      <c r="F73" s="20"/>
      <c r="G73" s="19"/>
      <c r="H73" s="20"/>
      <c r="I73" s="20"/>
      <c r="J73" s="20"/>
      <c r="K73" s="16"/>
      <c r="L73" s="16"/>
      <c r="M73" s="16"/>
      <c r="N73" s="16"/>
      <c r="O73" s="16"/>
      <c r="P73" s="16"/>
      <c r="Q73" s="16"/>
      <c r="R73" s="15" t="str">
        <f t="shared" si="10"/>
        <v/>
      </c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</row>
    <row r="74" spans="1:43" x14ac:dyDescent="0.2">
      <c r="A74" s="18">
        <f t="shared" si="9"/>
        <v>42904</v>
      </c>
      <c r="B74" s="35">
        <f t="shared" si="8"/>
        <v>0</v>
      </c>
      <c r="C74" s="20"/>
      <c r="D74" s="20"/>
      <c r="E74" s="20"/>
      <c r="F74" s="20"/>
      <c r="G74" s="19"/>
      <c r="H74" s="20"/>
      <c r="I74" s="20"/>
      <c r="J74" s="20"/>
      <c r="K74" s="16"/>
      <c r="L74" s="16"/>
      <c r="M74" s="16"/>
      <c r="N74" s="16"/>
      <c r="O74" s="16"/>
      <c r="P74" s="16"/>
      <c r="Q74" s="16"/>
      <c r="R74" s="15" t="str">
        <f t="shared" si="10"/>
        <v/>
      </c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</row>
    <row r="75" spans="1:43" x14ac:dyDescent="0.2">
      <c r="A75" s="18">
        <f t="shared" si="9"/>
        <v>42911</v>
      </c>
      <c r="B75" s="35">
        <f t="shared" si="8"/>
        <v>0</v>
      </c>
      <c r="C75" s="20"/>
      <c r="D75" s="20"/>
      <c r="E75" s="20"/>
      <c r="F75" s="20"/>
      <c r="G75" s="19"/>
      <c r="H75" s="20"/>
      <c r="I75" s="20"/>
      <c r="J75" s="20"/>
      <c r="K75" s="16"/>
      <c r="L75" s="16"/>
      <c r="M75" s="16"/>
      <c r="N75" s="16"/>
      <c r="O75" s="16"/>
      <c r="P75" s="16"/>
      <c r="Q75" s="16"/>
      <c r="R75" s="15" t="str">
        <f t="shared" si="10"/>
        <v/>
      </c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</row>
    <row r="76" spans="1:43" ht="26.25" x14ac:dyDescent="0.2">
      <c r="A76" s="13" t="s">
        <v>58</v>
      </c>
      <c r="B76" s="2" t="e">
        <f>AVERAGEIF(B59:B75,"&lt;&gt;0")</f>
        <v>#DIV/0!</v>
      </c>
      <c r="C76" s="2" t="str">
        <f>IF(COUNT(C59:C75)&gt;0,AVERAGE(C59:C75),"")</f>
        <v/>
      </c>
      <c r="D76" s="2" t="str">
        <f>IF(COUNT(D59:D75)&gt;0,AVERAGE(D59:D75),"")</f>
        <v/>
      </c>
      <c r="E76" s="2"/>
      <c r="F76" s="2"/>
      <c r="G76" s="2"/>
      <c r="H76" s="2"/>
      <c r="I76" s="2"/>
      <c r="J76" s="2"/>
      <c r="K76" s="11">
        <f>SUM(K59:K75)</f>
        <v>0</v>
      </c>
      <c r="L76" s="11">
        <f>SUM(L59:L75)</f>
        <v>0</v>
      </c>
      <c r="M76" s="12">
        <f>SUM(M59:M75)</f>
        <v>0</v>
      </c>
      <c r="N76" s="12">
        <f>SUM(N59:N75)</f>
        <v>0</v>
      </c>
      <c r="O76" s="12">
        <f>SUM(O59:O75)</f>
        <v>0</v>
      </c>
      <c r="P76" s="11"/>
      <c r="Q76" s="11"/>
      <c r="R76" s="2" t="e">
        <f>AVERAGEIF(R59:R75,"&lt;&gt;0")</f>
        <v>#DIV/0!</v>
      </c>
      <c r="S76" s="10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8"/>
    </row>
    <row r="77" spans="1:43" x14ac:dyDescent="0.2">
      <c r="A77" s="18">
        <f>A75+7</f>
        <v>42918</v>
      </c>
      <c r="B77" s="35">
        <f t="shared" ref="B77:B94" si="11">C77+D77+G77+H77</f>
        <v>0</v>
      </c>
      <c r="C77" s="20"/>
      <c r="D77" s="20"/>
      <c r="E77" s="20"/>
      <c r="F77" s="20"/>
      <c r="G77" s="19"/>
      <c r="H77" s="20"/>
      <c r="I77" s="20"/>
      <c r="J77" s="20"/>
      <c r="K77" s="16"/>
      <c r="L77" s="16"/>
      <c r="M77" s="16"/>
      <c r="N77" s="16"/>
      <c r="O77" s="16"/>
      <c r="P77" s="16"/>
      <c r="Q77" s="16"/>
      <c r="R77" s="15" t="str">
        <f>IF(SUM(S77:AQ77)&gt;0,SUM(S77:AQ77),"")</f>
        <v/>
      </c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</row>
    <row r="78" spans="1:43" x14ac:dyDescent="0.2">
      <c r="A78" s="18">
        <f>A77+7</f>
        <v>42925</v>
      </c>
      <c r="B78" s="35">
        <f t="shared" si="11"/>
        <v>0</v>
      </c>
      <c r="C78" s="20"/>
      <c r="D78" s="20"/>
      <c r="E78" s="20"/>
      <c r="F78" s="20"/>
      <c r="G78" s="19"/>
      <c r="H78" s="20"/>
      <c r="I78" s="20"/>
      <c r="J78" s="20"/>
      <c r="K78" s="16"/>
      <c r="L78" s="16"/>
      <c r="M78" s="16"/>
      <c r="N78" s="16"/>
      <c r="O78" s="16"/>
      <c r="P78" s="16"/>
      <c r="Q78" s="16"/>
      <c r="R78" s="15" t="str">
        <f>IF(SUM(S78:AQ78)&gt;0,SUM(S78:AQ78),"")</f>
        <v/>
      </c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</row>
    <row r="79" spans="1:43" x14ac:dyDescent="0.2">
      <c r="A79" s="18">
        <f t="shared" ref="A79:A94" si="12">A78+7</f>
        <v>42932</v>
      </c>
      <c r="B79" s="35">
        <f t="shared" si="11"/>
        <v>0</v>
      </c>
      <c r="C79" s="20"/>
      <c r="D79" s="20"/>
      <c r="E79" s="20"/>
      <c r="F79" s="20"/>
      <c r="G79" s="19"/>
      <c r="H79" s="20"/>
      <c r="I79" s="20"/>
      <c r="J79" s="20"/>
      <c r="K79" s="16"/>
      <c r="L79" s="16"/>
      <c r="M79" s="16"/>
      <c r="N79" s="16"/>
      <c r="O79" s="16"/>
      <c r="P79" s="16"/>
      <c r="Q79" s="16"/>
      <c r="R79" s="15" t="str">
        <f t="shared" ref="R79:R94" si="13">IF(SUM(S79:AQ79)&gt;0,SUM(S79:AQ79),"")</f>
        <v/>
      </c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</row>
    <row r="80" spans="1:43" x14ac:dyDescent="0.2">
      <c r="A80" s="18">
        <f t="shared" si="12"/>
        <v>42939</v>
      </c>
      <c r="B80" s="35">
        <f t="shared" si="11"/>
        <v>0</v>
      </c>
      <c r="C80" s="20"/>
      <c r="D80" s="20"/>
      <c r="E80" s="20"/>
      <c r="F80" s="20"/>
      <c r="G80" s="19"/>
      <c r="H80" s="20"/>
      <c r="I80" s="20"/>
      <c r="J80" s="20"/>
      <c r="K80" s="16"/>
      <c r="L80" s="16"/>
      <c r="M80" s="16"/>
      <c r="N80" s="16"/>
      <c r="O80" s="16"/>
      <c r="P80" s="16"/>
      <c r="Q80" s="16"/>
      <c r="R80" s="15" t="str">
        <f t="shared" si="13"/>
        <v/>
      </c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</row>
    <row r="81" spans="1:43" x14ac:dyDescent="0.2">
      <c r="A81" s="18">
        <f t="shared" si="12"/>
        <v>42946</v>
      </c>
      <c r="B81" s="35">
        <f t="shared" si="11"/>
        <v>0</v>
      </c>
      <c r="C81" s="20"/>
      <c r="D81" s="20"/>
      <c r="E81" s="20"/>
      <c r="F81" s="20"/>
      <c r="G81" s="19"/>
      <c r="H81" s="20"/>
      <c r="I81" s="20"/>
      <c r="J81" s="20"/>
      <c r="K81" s="16"/>
      <c r="L81" s="16"/>
      <c r="M81" s="16"/>
      <c r="N81" s="16"/>
      <c r="O81" s="16"/>
      <c r="P81" s="16"/>
      <c r="Q81" s="16"/>
      <c r="R81" s="15" t="str">
        <f t="shared" si="13"/>
        <v/>
      </c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</row>
    <row r="82" spans="1:43" x14ac:dyDescent="0.2">
      <c r="A82" s="18">
        <f t="shared" si="12"/>
        <v>42953</v>
      </c>
      <c r="B82" s="35">
        <f t="shared" si="11"/>
        <v>0</v>
      </c>
      <c r="C82" s="20"/>
      <c r="D82" s="20"/>
      <c r="E82" s="20"/>
      <c r="F82" s="20"/>
      <c r="G82" s="19"/>
      <c r="H82" s="20"/>
      <c r="I82" s="20"/>
      <c r="J82" s="20"/>
      <c r="K82" s="16"/>
      <c r="L82" s="16"/>
      <c r="M82" s="16"/>
      <c r="N82" s="16"/>
      <c r="O82" s="16"/>
      <c r="P82" s="16"/>
      <c r="Q82" s="16"/>
      <c r="R82" s="15" t="str">
        <f t="shared" si="13"/>
        <v/>
      </c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</row>
    <row r="83" spans="1:43" x14ac:dyDescent="0.2">
      <c r="A83" s="18">
        <f t="shared" si="12"/>
        <v>42960</v>
      </c>
      <c r="B83" s="35">
        <f t="shared" si="11"/>
        <v>0</v>
      </c>
      <c r="C83" s="20"/>
      <c r="D83" s="20"/>
      <c r="E83" s="20"/>
      <c r="F83" s="20"/>
      <c r="G83" s="19"/>
      <c r="H83" s="20"/>
      <c r="I83" s="20"/>
      <c r="J83" s="20"/>
      <c r="K83" s="16"/>
      <c r="L83" s="16"/>
      <c r="M83" s="16"/>
      <c r="N83" s="16"/>
      <c r="O83" s="16"/>
      <c r="P83" s="16"/>
      <c r="Q83" s="16"/>
      <c r="R83" s="15" t="str">
        <f t="shared" si="13"/>
        <v/>
      </c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</row>
    <row r="84" spans="1:43" x14ac:dyDescent="0.2">
      <c r="A84" s="18">
        <f t="shared" si="12"/>
        <v>42967</v>
      </c>
      <c r="B84" s="35">
        <f t="shared" si="11"/>
        <v>0</v>
      </c>
      <c r="C84" s="20"/>
      <c r="D84" s="20"/>
      <c r="E84" s="20"/>
      <c r="F84" s="20"/>
      <c r="G84" s="19"/>
      <c r="H84" s="20"/>
      <c r="I84" s="20"/>
      <c r="J84" s="20"/>
      <c r="K84" s="16"/>
      <c r="L84" s="16"/>
      <c r="M84" s="16"/>
      <c r="N84" s="16"/>
      <c r="O84" s="16"/>
      <c r="P84" s="16"/>
      <c r="Q84" s="16"/>
      <c r="R84" s="15" t="str">
        <f t="shared" si="13"/>
        <v/>
      </c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</row>
    <row r="85" spans="1:43" x14ac:dyDescent="0.2">
      <c r="A85" s="18">
        <f t="shared" si="12"/>
        <v>42974</v>
      </c>
      <c r="B85" s="35">
        <f t="shared" si="11"/>
        <v>0</v>
      </c>
      <c r="C85" s="20"/>
      <c r="D85" s="20"/>
      <c r="E85" s="20"/>
      <c r="F85" s="20"/>
      <c r="G85" s="19"/>
      <c r="H85" s="20"/>
      <c r="I85" s="20"/>
      <c r="J85" s="20"/>
      <c r="K85" s="16"/>
      <c r="L85" s="16"/>
      <c r="M85" s="16"/>
      <c r="N85" s="16"/>
      <c r="O85" s="16"/>
      <c r="P85" s="16"/>
      <c r="Q85" s="16"/>
      <c r="R85" s="15" t="str">
        <f t="shared" si="13"/>
        <v/>
      </c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</row>
    <row r="86" spans="1:43" x14ac:dyDescent="0.2">
      <c r="A86" s="18">
        <f t="shared" si="12"/>
        <v>42981</v>
      </c>
      <c r="B86" s="35">
        <f t="shared" si="11"/>
        <v>0</v>
      </c>
      <c r="C86" s="20"/>
      <c r="D86" s="20"/>
      <c r="E86" s="20"/>
      <c r="F86" s="20"/>
      <c r="G86" s="19"/>
      <c r="H86" s="20"/>
      <c r="I86" s="20"/>
      <c r="J86" s="20"/>
      <c r="K86" s="16"/>
      <c r="L86" s="16"/>
      <c r="M86" s="16"/>
      <c r="N86" s="16"/>
      <c r="O86" s="16"/>
      <c r="P86" s="16"/>
      <c r="Q86" s="16"/>
      <c r="R86" s="15" t="str">
        <f t="shared" si="13"/>
        <v/>
      </c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</row>
    <row r="87" spans="1:43" x14ac:dyDescent="0.2">
      <c r="A87" s="18">
        <f t="shared" si="12"/>
        <v>42988</v>
      </c>
      <c r="B87" s="35">
        <f t="shared" si="11"/>
        <v>0</v>
      </c>
      <c r="C87" s="20"/>
      <c r="D87" s="20"/>
      <c r="E87" s="20"/>
      <c r="F87" s="20"/>
      <c r="G87" s="19"/>
      <c r="H87" s="20"/>
      <c r="I87" s="20"/>
      <c r="J87" s="20"/>
      <c r="K87" s="16"/>
      <c r="L87" s="16"/>
      <c r="M87" s="16"/>
      <c r="N87" s="16"/>
      <c r="O87" s="16"/>
      <c r="P87" s="16"/>
      <c r="Q87" s="16"/>
      <c r="R87" s="15" t="str">
        <f t="shared" si="13"/>
        <v/>
      </c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</row>
    <row r="88" spans="1:43" x14ac:dyDescent="0.2">
      <c r="A88" s="18">
        <f t="shared" si="12"/>
        <v>42995</v>
      </c>
      <c r="B88" s="35">
        <f t="shared" si="11"/>
        <v>0</v>
      </c>
      <c r="C88" s="20"/>
      <c r="D88" s="20"/>
      <c r="E88" s="20"/>
      <c r="F88" s="20"/>
      <c r="G88" s="19"/>
      <c r="H88" s="20"/>
      <c r="I88" s="20"/>
      <c r="J88" s="20"/>
      <c r="K88" s="16"/>
      <c r="L88" s="16"/>
      <c r="M88" s="16"/>
      <c r="N88" s="16"/>
      <c r="O88" s="16"/>
      <c r="P88" s="16"/>
      <c r="Q88" s="16"/>
      <c r="R88" s="15" t="str">
        <f t="shared" si="13"/>
        <v/>
      </c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</row>
    <row r="89" spans="1:43" x14ac:dyDescent="0.2">
      <c r="A89" s="18">
        <f t="shared" si="12"/>
        <v>43002</v>
      </c>
      <c r="B89" s="35">
        <f t="shared" si="11"/>
        <v>0</v>
      </c>
      <c r="C89" s="20"/>
      <c r="D89" s="20"/>
      <c r="E89" s="20"/>
      <c r="F89" s="20"/>
      <c r="G89" s="19"/>
      <c r="H89" s="20"/>
      <c r="I89" s="20"/>
      <c r="J89" s="20"/>
      <c r="K89" s="16"/>
      <c r="L89" s="16"/>
      <c r="M89" s="16"/>
      <c r="N89" s="16"/>
      <c r="O89" s="16"/>
      <c r="P89" s="16"/>
      <c r="Q89" s="16"/>
      <c r="R89" s="15" t="str">
        <f t="shared" si="13"/>
        <v/>
      </c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</row>
    <row r="90" spans="1:43" x14ac:dyDescent="0.2">
      <c r="A90" s="18">
        <f t="shared" si="12"/>
        <v>43009</v>
      </c>
      <c r="B90" s="35">
        <f t="shared" si="11"/>
        <v>0</v>
      </c>
      <c r="C90" s="20"/>
      <c r="D90" s="20"/>
      <c r="E90" s="20"/>
      <c r="F90" s="20"/>
      <c r="G90" s="19"/>
      <c r="H90" s="20"/>
      <c r="I90" s="20"/>
      <c r="J90" s="20"/>
      <c r="K90" s="16"/>
      <c r="L90" s="16"/>
      <c r="M90" s="16"/>
      <c r="N90" s="16"/>
      <c r="O90" s="16"/>
      <c r="P90" s="16"/>
      <c r="Q90" s="16"/>
      <c r="R90" s="15" t="str">
        <f t="shared" si="13"/>
        <v/>
      </c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</row>
    <row r="91" spans="1:43" x14ac:dyDescent="0.2">
      <c r="A91" s="18">
        <f t="shared" si="12"/>
        <v>43016</v>
      </c>
      <c r="B91" s="35">
        <f t="shared" si="11"/>
        <v>0</v>
      </c>
      <c r="C91" s="20"/>
      <c r="D91" s="20"/>
      <c r="E91" s="20"/>
      <c r="F91" s="20"/>
      <c r="G91" s="19"/>
      <c r="H91" s="20"/>
      <c r="I91" s="20"/>
      <c r="J91" s="20"/>
      <c r="K91" s="16"/>
      <c r="L91" s="16"/>
      <c r="M91" s="16"/>
      <c r="N91" s="16"/>
      <c r="O91" s="16"/>
      <c r="P91" s="16"/>
      <c r="Q91" s="16"/>
      <c r="R91" s="15" t="str">
        <f t="shared" si="13"/>
        <v/>
      </c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</row>
    <row r="92" spans="1:43" x14ac:dyDescent="0.2">
      <c r="A92" s="18">
        <f t="shared" si="12"/>
        <v>43023</v>
      </c>
      <c r="B92" s="35">
        <f t="shared" ref="B92" si="14">C92+D92+G92+H92</f>
        <v>0</v>
      </c>
      <c r="C92" s="20"/>
      <c r="D92" s="20"/>
      <c r="E92" s="20"/>
      <c r="F92" s="20"/>
      <c r="G92" s="19"/>
      <c r="H92" s="20"/>
      <c r="I92" s="20"/>
      <c r="J92" s="20"/>
      <c r="K92" s="16"/>
      <c r="L92" s="16"/>
      <c r="M92" s="16"/>
      <c r="N92" s="16"/>
      <c r="O92" s="16"/>
      <c r="P92" s="16"/>
      <c r="Q92" s="16"/>
      <c r="R92" s="15" t="str">
        <f t="shared" ref="R92" si="15">IF(SUM(S92:AQ92)&gt;0,SUM(S92:AQ92),"")</f>
        <v/>
      </c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</row>
    <row r="93" spans="1:43" x14ac:dyDescent="0.2">
      <c r="A93" s="18">
        <f t="shared" si="12"/>
        <v>43030</v>
      </c>
      <c r="B93" s="35">
        <f t="shared" si="11"/>
        <v>0</v>
      </c>
      <c r="C93" s="20"/>
      <c r="D93" s="20"/>
      <c r="E93" s="20"/>
      <c r="F93" s="20"/>
      <c r="G93" s="19"/>
      <c r="H93" s="20"/>
      <c r="I93" s="20"/>
      <c r="J93" s="20"/>
      <c r="K93" s="16"/>
      <c r="L93" s="16"/>
      <c r="M93" s="16"/>
      <c r="N93" s="16"/>
      <c r="O93" s="16"/>
      <c r="P93" s="16"/>
      <c r="Q93" s="16"/>
      <c r="R93" s="15" t="str">
        <f t="shared" si="13"/>
        <v/>
      </c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</row>
    <row r="94" spans="1:43" x14ac:dyDescent="0.2">
      <c r="A94" s="18">
        <f t="shared" si="12"/>
        <v>43037</v>
      </c>
      <c r="B94" s="35">
        <f t="shared" si="11"/>
        <v>0</v>
      </c>
      <c r="C94" s="20"/>
      <c r="D94" s="20"/>
      <c r="E94" s="20"/>
      <c r="F94" s="20"/>
      <c r="G94" s="19"/>
      <c r="H94" s="20"/>
      <c r="I94" s="20"/>
      <c r="J94" s="20"/>
      <c r="K94" s="16"/>
      <c r="L94" s="16"/>
      <c r="M94" s="16"/>
      <c r="N94" s="16"/>
      <c r="O94" s="16"/>
      <c r="P94" s="16"/>
      <c r="Q94" s="16"/>
      <c r="R94" s="15" t="str">
        <f t="shared" si="13"/>
        <v/>
      </c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</row>
    <row r="95" spans="1:43" ht="26.25" x14ac:dyDescent="0.2">
      <c r="A95" s="13" t="s">
        <v>59</v>
      </c>
      <c r="B95" s="2" t="e">
        <f>AVERAGEIF(B77:B94,"&lt;&gt;0")</f>
        <v>#DIV/0!</v>
      </c>
      <c r="C95" s="2" t="str">
        <f>IF(COUNT(C77:C94)&gt;0,AVERAGE(C77:C94),"")</f>
        <v/>
      </c>
      <c r="D95" s="2" t="str">
        <f>IF(COUNT(D77:D94)&gt;0,AVERAGE(D77:D94),"")</f>
        <v/>
      </c>
      <c r="E95" s="2"/>
      <c r="F95" s="2"/>
      <c r="G95" s="2"/>
      <c r="H95" s="2"/>
      <c r="I95" s="2"/>
      <c r="J95" s="2"/>
      <c r="K95" s="11">
        <f>SUM(K77:K94)</f>
        <v>0</v>
      </c>
      <c r="L95" s="11">
        <f>SUM(L77:L94)</f>
        <v>0</v>
      </c>
      <c r="M95" s="12">
        <f>SUM(M77:M94)</f>
        <v>0</v>
      </c>
      <c r="N95" s="12">
        <f>SUM(N77:N94)</f>
        <v>0</v>
      </c>
      <c r="O95" s="12">
        <f>SUM(O77:O94)</f>
        <v>0</v>
      </c>
      <c r="P95" s="11"/>
      <c r="Q95" s="11"/>
      <c r="R95" s="2" t="e">
        <f>AVERAGEIF(R77:R94,"&lt;&gt;0")</f>
        <v>#DIV/0!</v>
      </c>
      <c r="S95" s="10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8"/>
    </row>
    <row r="96" spans="1:43" x14ac:dyDescent="0.2">
      <c r="A96" s="18">
        <f>A94+7</f>
        <v>43044</v>
      </c>
      <c r="B96" s="35">
        <f t="shared" ref="B96:B112" si="16">C96+D96+G96+H96</f>
        <v>0</v>
      </c>
      <c r="C96" s="20"/>
      <c r="D96" s="20"/>
      <c r="E96" s="20"/>
      <c r="F96" s="20"/>
      <c r="G96" s="19"/>
      <c r="H96" s="20"/>
      <c r="I96" s="20"/>
      <c r="J96" s="20"/>
      <c r="K96" s="16"/>
      <c r="L96" s="16"/>
      <c r="M96" s="16"/>
      <c r="N96" s="16"/>
      <c r="O96" s="16"/>
      <c r="P96" s="16"/>
      <c r="Q96" s="16"/>
      <c r="R96" s="15" t="str">
        <f>IF(SUM(S96:AQ96)&gt;0,SUM(S96:AQ96),"")</f>
        <v/>
      </c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</row>
    <row r="97" spans="1:43" x14ac:dyDescent="0.2">
      <c r="A97" s="18">
        <f>A96+7</f>
        <v>43051</v>
      </c>
      <c r="B97" s="35">
        <f t="shared" si="16"/>
        <v>0</v>
      </c>
      <c r="C97" s="20"/>
      <c r="D97" s="20"/>
      <c r="E97" s="20"/>
      <c r="F97" s="20"/>
      <c r="G97" s="19"/>
      <c r="H97" s="20"/>
      <c r="I97" s="20"/>
      <c r="J97" s="20"/>
      <c r="K97" s="16"/>
      <c r="L97" s="16"/>
      <c r="M97" s="16"/>
      <c r="N97" s="16"/>
      <c r="O97" s="16"/>
      <c r="P97" s="16"/>
      <c r="Q97" s="16"/>
      <c r="R97" s="15" t="str">
        <f>IF(SUM(S97:AQ97)&gt;0,SUM(S97:AQ97),"")</f>
        <v/>
      </c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</row>
    <row r="98" spans="1:43" x14ac:dyDescent="0.2">
      <c r="A98" s="18">
        <f t="shared" ref="A98:A112" si="17">A97+7</f>
        <v>43058</v>
      </c>
      <c r="B98" s="35">
        <f t="shared" si="16"/>
        <v>0</v>
      </c>
      <c r="C98" s="20"/>
      <c r="D98" s="20"/>
      <c r="E98" s="20"/>
      <c r="F98" s="20"/>
      <c r="G98" s="19"/>
      <c r="H98" s="20"/>
      <c r="I98" s="20"/>
      <c r="J98" s="20"/>
      <c r="K98" s="16"/>
      <c r="L98" s="16"/>
      <c r="M98" s="16"/>
      <c r="N98" s="16"/>
      <c r="O98" s="16"/>
      <c r="P98" s="16"/>
      <c r="Q98" s="16"/>
      <c r="R98" s="15" t="str">
        <f t="shared" ref="R98:R112" si="18">IF(SUM(S98:AQ98)&gt;0,SUM(S98:AQ98),"")</f>
        <v/>
      </c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</row>
    <row r="99" spans="1:43" x14ac:dyDescent="0.2">
      <c r="A99" s="18">
        <f t="shared" si="17"/>
        <v>43065</v>
      </c>
      <c r="B99" s="35">
        <f t="shared" si="16"/>
        <v>0</v>
      </c>
      <c r="C99" s="20"/>
      <c r="D99" s="20"/>
      <c r="E99" s="20"/>
      <c r="F99" s="20"/>
      <c r="G99" s="19"/>
      <c r="H99" s="20"/>
      <c r="I99" s="20"/>
      <c r="J99" s="20"/>
      <c r="K99" s="16"/>
      <c r="L99" s="16"/>
      <c r="M99" s="16"/>
      <c r="N99" s="16"/>
      <c r="O99" s="16"/>
      <c r="P99" s="16"/>
      <c r="Q99" s="16"/>
      <c r="R99" s="15" t="str">
        <f t="shared" si="18"/>
        <v/>
      </c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</row>
    <row r="100" spans="1:43" x14ac:dyDescent="0.2">
      <c r="A100" s="18">
        <f t="shared" si="17"/>
        <v>43072</v>
      </c>
      <c r="B100" s="35">
        <f t="shared" si="16"/>
        <v>0</v>
      </c>
      <c r="C100" s="20"/>
      <c r="D100" s="20"/>
      <c r="E100" s="20"/>
      <c r="F100" s="20"/>
      <c r="G100" s="19"/>
      <c r="H100" s="20"/>
      <c r="I100" s="20"/>
      <c r="J100" s="20"/>
      <c r="K100" s="16"/>
      <c r="L100" s="16"/>
      <c r="M100" s="16"/>
      <c r="N100" s="16"/>
      <c r="O100" s="16"/>
      <c r="P100" s="16"/>
      <c r="Q100" s="16"/>
      <c r="R100" s="15" t="str">
        <f t="shared" si="18"/>
        <v/>
      </c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</row>
    <row r="101" spans="1:43" x14ac:dyDescent="0.2">
      <c r="A101" s="18">
        <f t="shared" si="17"/>
        <v>43079</v>
      </c>
      <c r="B101" s="35">
        <f t="shared" si="16"/>
        <v>0</v>
      </c>
      <c r="C101" s="20"/>
      <c r="D101" s="20"/>
      <c r="E101" s="20"/>
      <c r="F101" s="20"/>
      <c r="G101" s="19"/>
      <c r="H101" s="20"/>
      <c r="I101" s="20"/>
      <c r="J101" s="20"/>
      <c r="K101" s="16"/>
      <c r="L101" s="16"/>
      <c r="M101" s="16"/>
      <c r="N101" s="16"/>
      <c r="O101" s="16"/>
      <c r="P101" s="16"/>
      <c r="Q101" s="16"/>
      <c r="R101" s="15" t="str">
        <f t="shared" si="18"/>
        <v/>
      </c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</row>
    <row r="102" spans="1:43" x14ac:dyDescent="0.2">
      <c r="A102" s="18">
        <f t="shared" si="17"/>
        <v>43086</v>
      </c>
      <c r="B102" s="35">
        <f t="shared" si="16"/>
        <v>0</v>
      </c>
      <c r="C102" s="20"/>
      <c r="D102" s="20"/>
      <c r="E102" s="20"/>
      <c r="F102" s="20"/>
      <c r="G102" s="19"/>
      <c r="H102" s="20"/>
      <c r="I102" s="20"/>
      <c r="J102" s="20"/>
      <c r="K102" s="16"/>
      <c r="L102" s="16"/>
      <c r="M102" s="16"/>
      <c r="N102" s="16"/>
      <c r="O102" s="16"/>
      <c r="P102" s="16"/>
      <c r="Q102" s="16"/>
      <c r="R102" s="15" t="str">
        <f t="shared" si="18"/>
        <v/>
      </c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</row>
    <row r="103" spans="1:43" x14ac:dyDescent="0.2">
      <c r="A103" s="18">
        <f t="shared" si="17"/>
        <v>43093</v>
      </c>
      <c r="B103" s="35">
        <f t="shared" si="16"/>
        <v>0</v>
      </c>
      <c r="C103" s="20"/>
      <c r="D103" s="20"/>
      <c r="E103" s="20"/>
      <c r="F103" s="20"/>
      <c r="G103" s="19"/>
      <c r="H103" s="20"/>
      <c r="I103" s="20"/>
      <c r="J103" s="20"/>
      <c r="K103" s="16"/>
      <c r="L103" s="16"/>
      <c r="M103" s="16"/>
      <c r="N103" s="16"/>
      <c r="O103" s="16"/>
      <c r="P103" s="16"/>
      <c r="Q103" s="16"/>
      <c r="R103" s="15" t="str">
        <f t="shared" si="18"/>
        <v/>
      </c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</row>
    <row r="104" spans="1:43" x14ac:dyDescent="0.2">
      <c r="A104" s="18">
        <f t="shared" si="17"/>
        <v>43100</v>
      </c>
      <c r="B104" s="35">
        <f t="shared" si="16"/>
        <v>0</v>
      </c>
      <c r="C104" s="20"/>
      <c r="D104" s="20"/>
      <c r="E104" s="20"/>
      <c r="F104" s="20"/>
      <c r="G104" s="19"/>
      <c r="H104" s="20"/>
      <c r="I104" s="20"/>
      <c r="J104" s="20"/>
      <c r="K104" s="16"/>
      <c r="L104" s="16"/>
      <c r="M104" s="16"/>
      <c r="N104" s="16"/>
      <c r="O104" s="16"/>
      <c r="P104" s="16"/>
      <c r="Q104" s="16"/>
      <c r="R104" s="15" t="str">
        <f t="shared" si="18"/>
        <v/>
      </c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</row>
    <row r="105" spans="1:43" x14ac:dyDescent="0.2">
      <c r="A105" s="18">
        <f t="shared" si="17"/>
        <v>43107</v>
      </c>
      <c r="B105" s="35">
        <f t="shared" si="16"/>
        <v>0</v>
      </c>
      <c r="C105" s="20"/>
      <c r="D105" s="20"/>
      <c r="E105" s="20"/>
      <c r="F105" s="20"/>
      <c r="G105" s="19"/>
      <c r="H105" s="20"/>
      <c r="I105" s="20"/>
      <c r="J105" s="20"/>
      <c r="K105" s="16"/>
      <c r="L105" s="16"/>
      <c r="M105" s="16"/>
      <c r="N105" s="16"/>
      <c r="O105" s="16"/>
      <c r="P105" s="16"/>
      <c r="Q105" s="16"/>
      <c r="R105" s="15" t="str">
        <f t="shared" si="18"/>
        <v/>
      </c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</row>
    <row r="106" spans="1:43" x14ac:dyDescent="0.2">
      <c r="A106" s="18">
        <f t="shared" si="17"/>
        <v>43114</v>
      </c>
      <c r="B106" s="35">
        <f t="shared" si="16"/>
        <v>0</v>
      </c>
      <c r="C106" s="20"/>
      <c r="D106" s="20"/>
      <c r="E106" s="20"/>
      <c r="F106" s="20"/>
      <c r="G106" s="19"/>
      <c r="H106" s="20"/>
      <c r="I106" s="20"/>
      <c r="J106" s="20"/>
      <c r="K106" s="16"/>
      <c r="L106" s="16"/>
      <c r="M106" s="16"/>
      <c r="N106" s="16"/>
      <c r="O106" s="16"/>
      <c r="P106" s="16"/>
      <c r="Q106" s="16"/>
      <c r="R106" s="15" t="str">
        <f t="shared" si="18"/>
        <v/>
      </c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</row>
    <row r="107" spans="1:43" x14ac:dyDescent="0.2">
      <c r="A107" s="18">
        <f t="shared" si="17"/>
        <v>43121</v>
      </c>
      <c r="B107" s="35">
        <f t="shared" si="16"/>
        <v>0</v>
      </c>
      <c r="C107" s="20"/>
      <c r="D107" s="20"/>
      <c r="E107" s="20"/>
      <c r="F107" s="20"/>
      <c r="G107" s="19"/>
      <c r="H107" s="20"/>
      <c r="I107" s="20"/>
      <c r="J107" s="20"/>
      <c r="K107" s="16"/>
      <c r="L107" s="16"/>
      <c r="M107" s="16"/>
      <c r="N107" s="16"/>
      <c r="O107" s="16"/>
      <c r="P107" s="16"/>
      <c r="Q107" s="16"/>
      <c r="R107" s="15" t="str">
        <f t="shared" si="18"/>
        <v/>
      </c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</row>
    <row r="108" spans="1:43" x14ac:dyDescent="0.2">
      <c r="A108" s="18">
        <f t="shared" si="17"/>
        <v>43128</v>
      </c>
      <c r="B108" s="35">
        <f t="shared" si="16"/>
        <v>0</v>
      </c>
      <c r="C108" s="20"/>
      <c r="D108" s="20"/>
      <c r="E108" s="20"/>
      <c r="F108" s="20"/>
      <c r="G108" s="19"/>
      <c r="H108" s="20"/>
      <c r="I108" s="20"/>
      <c r="J108" s="20"/>
      <c r="K108" s="16"/>
      <c r="L108" s="16"/>
      <c r="M108" s="16"/>
      <c r="N108" s="16"/>
      <c r="O108" s="16"/>
      <c r="P108" s="16"/>
      <c r="Q108" s="16"/>
      <c r="R108" s="15" t="str">
        <f t="shared" si="18"/>
        <v/>
      </c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</row>
    <row r="109" spans="1:43" x14ac:dyDescent="0.2">
      <c r="A109" s="18">
        <f t="shared" si="17"/>
        <v>43135</v>
      </c>
      <c r="B109" s="35">
        <f t="shared" si="16"/>
        <v>0</v>
      </c>
      <c r="C109" s="20"/>
      <c r="D109" s="20"/>
      <c r="E109" s="20"/>
      <c r="F109" s="20"/>
      <c r="G109" s="19"/>
      <c r="H109" s="20"/>
      <c r="I109" s="20"/>
      <c r="J109" s="20"/>
      <c r="K109" s="16"/>
      <c r="L109" s="16"/>
      <c r="M109" s="16"/>
      <c r="N109" s="16"/>
      <c r="O109" s="16"/>
      <c r="P109" s="16"/>
      <c r="Q109" s="16"/>
      <c r="R109" s="15" t="str">
        <f t="shared" si="18"/>
        <v/>
      </c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</row>
    <row r="110" spans="1:43" x14ac:dyDescent="0.2">
      <c r="A110" s="18">
        <f t="shared" si="17"/>
        <v>43142</v>
      </c>
      <c r="B110" s="35">
        <f t="shared" si="16"/>
        <v>0</v>
      </c>
      <c r="C110" s="20"/>
      <c r="D110" s="20"/>
      <c r="E110" s="20"/>
      <c r="F110" s="20"/>
      <c r="G110" s="19"/>
      <c r="H110" s="20"/>
      <c r="I110" s="20"/>
      <c r="J110" s="20"/>
      <c r="K110" s="16"/>
      <c r="L110" s="16"/>
      <c r="M110" s="16"/>
      <c r="N110" s="16"/>
      <c r="O110" s="16"/>
      <c r="P110" s="16"/>
      <c r="Q110" s="16"/>
      <c r="R110" s="15" t="str">
        <f t="shared" si="18"/>
        <v/>
      </c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</row>
    <row r="111" spans="1:43" x14ac:dyDescent="0.2">
      <c r="A111" s="18">
        <f t="shared" si="17"/>
        <v>43149</v>
      </c>
      <c r="B111" s="35">
        <f t="shared" si="16"/>
        <v>0</v>
      </c>
      <c r="C111" s="20"/>
      <c r="D111" s="20"/>
      <c r="E111" s="20"/>
      <c r="F111" s="20"/>
      <c r="G111" s="19"/>
      <c r="H111" s="20"/>
      <c r="I111" s="20"/>
      <c r="J111" s="20"/>
      <c r="K111" s="16"/>
      <c r="L111" s="16"/>
      <c r="M111" s="16"/>
      <c r="N111" s="16"/>
      <c r="O111" s="16"/>
      <c r="P111" s="16"/>
      <c r="Q111" s="16"/>
      <c r="R111" s="15" t="str">
        <f t="shared" si="18"/>
        <v/>
      </c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</row>
    <row r="112" spans="1:43" x14ac:dyDescent="0.2">
      <c r="A112" s="18">
        <f t="shared" si="17"/>
        <v>43156</v>
      </c>
      <c r="B112" s="35">
        <f t="shared" si="16"/>
        <v>0</v>
      </c>
      <c r="C112" s="20"/>
      <c r="D112" s="20"/>
      <c r="E112" s="20"/>
      <c r="F112" s="20"/>
      <c r="G112" s="19"/>
      <c r="H112" s="20"/>
      <c r="I112" s="20"/>
      <c r="J112" s="20"/>
      <c r="K112" s="16"/>
      <c r="L112" s="16"/>
      <c r="M112" s="16"/>
      <c r="N112" s="16"/>
      <c r="O112" s="16"/>
      <c r="P112" s="16"/>
      <c r="Q112" s="16"/>
      <c r="R112" s="15" t="str">
        <f t="shared" si="18"/>
        <v/>
      </c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</row>
    <row r="113" spans="1:43" ht="26.25" x14ac:dyDescent="0.2">
      <c r="A113" s="13" t="s">
        <v>65</v>
      </c>
      <c r="B113" s="2" t="e">
        <f>AVERAGEIF(B96:B112,"&lt;&gt;0")</f>
        <v>#DIV/0!</v>
      </c>
      <c r="C113" s="2" t="str">
        <f>IF(COUNT(C96:C112)&gt;0,AVERAGE(C96:C112),"")</f>
        <v/>
      </c>
      <c r="D113" s="2" t="str">
        <f>IF(COUNT(D96:D112)&gt;0,AVERAGE(D96:D112),"")</f>
        <v/>
      </c>
      <c r="E113" s="2"/>
      <c r="F113" s="2"/>
      <c r="G113" s="2"/>
      <c r="H113" s="2"/>
      <c r="I113" s="2"/>
      <c r="J113" s="2"/>
      <c r="K113" s="11">
        <f>SUM(K96:K112)</f>
        <v>0</v>
      </c>
      <c r="L113" s="11">
        <f>SUM(L96:L112)</f>
        <v>0</v>
      </c>
      <c r="M113" s="12">
        <f>SUM(M96:M112)</f>
        <v>0</v>
      </c>
      <c r="N113" s="12">
        <f>SUM(N96:N112)</f>
        <v>0</v>
      </c>
      <c r="O113" s="12">
        <f>SUM(O96:O112)</f>
        <v>0</v>
      </c>
      <c r="P113" s="11"/>
      <c r="Q113" s="11"/>
      <c r="R113" s="2" t="e">
        <f>AVERAGEIF(R96:R112,"&lt;&gt;0")</f>
        <v>#DIV/0!</v>
      </c>
      <c r="S113" s="10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8"/>
    </row>
    <row r="114" spans="1:43" ht="27.75" customHeight="1" x14ac:dyDescent="0.2">
      <c r="A114" s="38" t="s">
        <v>11</v>
      </c>
      <c r="B114" s="39"/>
      <c r="C114" s="39"/>
      <c r="D114" s="39"/>
      <c r="E114" s="39"/>
      <c r="F114" s="39"/>
      <c r="G114" s="39"/>
      <c r="H114" s="39"/>
      <c r="I114" s="39"/>
      <c r="J114" s="39"/>
      <c r="K114" s="40"/>
      <c r="L114" s="40"/>
      <c r="M114" s="41"/>
      <c r="N114" s="41"/>
      <c r="O114" s="41"/>
      <c r="P114" s="40"/>
      <c r="Q114" s="40"/>
      <c r="R114" s="39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</row>
    <row r="115" spans="1:43" x14ac:dyDescent="0.2">
      <c r="A115" s="43" t="s">
        <v>51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</row>
    <row r="116" spans="1:43" ht="22.5" x14ac:dyDescent="0.2">
      <c r="B116" s="7"/>
      <c r="C116" s="5" t="s">
        <v>10</v>
      </c>
      <c r="D116" s="5" t="s">
        <v>9</v>
      </c>
      <c r="E116" s="5" t="s">
        <v>8</v>
      </c>
      <c r="F116" s="5" t="s">
        <v>7</v>
      </c>
      <c r="G116" s="5" t="s">
        <v>6</v>
      </c>
      <c r="H116" s="5" t="s">
        <v>5</v>
      </c>
      <c r="I116" s="5" t="s">
        <v>4</v>
      </c>
      <c r="J116" s="5" t="s">
        <v>3</v>
      </c>
      <c r="K116" s="5" t="s">
        <v>2</v>
      </c>
      <c r="L116" s="5" t="s">
        <v>1</v>
      </c>
      <c r="M116" s="5" t="s">
        <v>0</v>
      </c>
      <c r="N116" s="5" t="s">
        <v>67</v>
      </c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</row>
    <row r="117" spans="1:43" x14ac:dyDescent="0.2">
      <c r="A117" s="37">
        <f>A4</f>
        <v>42435</v>
      </c>
      <c r="B117" s="35">
        <f>B4</f>
        <v>0</v>
      </c>
      <c r="C117" s="32" t="str">
        <f>IF(C4+G4=0,"",C4+G4)</f>
        <v/>
      </c>
      <c r="D117" s="32" t="str">
        <f>IF(D4+H4=0,"",D4+H4)</f>
        <v/>
      </c>
      <c r="E117" s="32" t="str">
        <f>IF(E4+I4=0,"",E4+I4)</f>
        <v/>
      </c>
      <c r="F117" s="32" t="str">
        <f>IF(F4+J4=0,"",F4+J4)</f>
        <v/>
      </c>
      <c r="G117" s="32" t="str">
        <f t="shared" ref="G117:N117" si="19">IF(K4=0,"",K4)</f>
        <v/>
      </c>
      <c r="H117" s="32" t="str">
        <f t="shared" si="19"/>
        <v/>
      </c>
      <c r="I117" s="32" t="str">
        <f t="shared" si="19"/>
        <v/>
      </c>
      <c r="J117" s="32" t="str">
        <f t="shared" si="19"/>
        <v/>
      </c>
      <c r="K117" s="32" t="str">
        <f t="shared" si="19"/>
        <v/>
      </c>
      <c r="L117" s="32" t="str">
        <f t="shared" si="19"/>
        <v/>
      </c>
      <c r="M117" s="32" t="str">
        <f t="shared" si="19"/>
        <v/>
      </c>
      <c r="N117" s="32" t="str">
        <f t="shared" si="19"/>
        <v/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43" x14ac:dyDescent="0.2">
      <c r="A118" s="37">
        <f t="shared" ref="A118:B181" si="20">A5</f>
        <v>42442</v>
      </c>
      <c r="B118" s="35">
        <f t="shared" si="20"/>
        <v>0</v>
      </c>
      <c r="C118" s="32" t="str">
        <f t="shared" ref="C118:F118" si="21">IF(C5+G5=0,"",C5+G5)</f>
        <v/>
      </c>
      <c r="D118" s="32" t="str">
        <f t="shared" si="21"/>
        <v/>
      </c>
      <c r="E118" s="32" t="str">
        <f t="shared" si="21"/>
        <v/>
      </c>
      <c r="F118" s="32" t="str">
        <f t="shared" si="21"/>
        <v/>
      </c>
      <c r="G118" s="32" t="str">
        <f t="shared" ref="G118:G133" si="22">IF(K5=0,"",K5)</f>
        <v/>
      </c>
      <c r="H118" s="32" t="str">
        <f t="shared" ref="H118:H133" si="23">IF(L5=0,"",L5)</f>
        <v/>
      </c>
      <c r="I118" s="32" t="str">
        <f t="shared" ref="I118:I133" si="24">IF(M5=0,"",M5)</f>
        <v/>
      </c>
      <c r="J118" s="32" t="str">
        <f t="shared" ref="J118:J133" si="25">IF(N5=0,"",N5)</f>
        <v/>
      </c>
      <c r="K118" s="32" t="str">
        <f t="shared" ref="K118:K133" si="26">IF(O5=0,"",O5)</f>
        <v/>
      </c>
      <c r="L118" s="32" t="str">
        <f t="shared" ref="L118:L133" si="27">IF(P5=0,"",P5)</f>
        <v/>
      </c>
      <c r="M118" s="32" t="str">
        <f t="shared" ref="M118:M133" si="28">IF(Q5=0,"",Q5)</f>
        <v/>
      </c>
      <c r="N118" s="32" t="str">
        <f t="shared" ref="N118:N133" si="29">IF(R5=0,"",R5)</f>
        <v/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43" x14ac:dyDescent="0.2">
      <c r="A119" s="37">
        <f t="shared" si="20"/>
        <v>42449</v>
      </c>
      <c r="B119" s="35">
        <f t="shared" si="20"/>
        <v>0</v>
      </c>
      <c r="C119" s="32" t="str">
        <f t="shared" ref="C119:F119" si="30">IF(C6+G6=0,"",C6+G6)</f>
        <v/>
      </c>
      <c r="D119" s="32" t="str">
        <f t="shared" si="30"/>
        <v/>
      </c>
      <c r="E119" s="32" t="str">
        <f t="shared" si="30"/>
        <v/>
      </c>
      <c r="F119" s="32" t="str">
        <f t="shared" si="30"/>
        <v/>
      </c>
      <c r="G119" s="32" t="str">
        <f t="shared" si="22"/>
        <v/>
      </c>
      <c r="H119" s="32" t="str">
        <f t="shared" si="23"/>
        <v/>
      </c>
      <c r="I119" s="32" t="str">
        <f t="shared" si="24"/>
        <v/>
      </c>
      <c r="J119" s="32" t="str">
        <f t="shared" si="25"/>
        <v/>
      </c>
      <c r="K119" s="32" t="str">
        <f t="shared" si="26"/>
        <v/>
      </c>
      <c r="L119" s="32" t="str">
        <f t="shared" si="27"/>
        <v/>
      </c>
      <c r="M119" s="32" t="str">
        <f t="shared" si="28"/>
        <v/>
      </c>
      <c r="N119" s="32" t="str">
        <f t="shared" si="29"/>
        <v/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43" x14ac:dyDescent="0.2">
      <c r="A120" s="37">
        <f t="shared" si="20"/>
        <v>42456</v>
      </c>
      <c r="B120" s="35">
        <f t="shared" si="20"/>
        <v>0</v>
      </c>
      <c r="C120" s="32" t="str">
        <f t="shared" ref="C120:F120" si="31">IF(C7+G7=0,"",C7+G7)</f>
        <v/>
      </c>
      <c r="D120" s="32" t="str">
        <f t="shared" si="31"/>
        <v/>
      </c>
      <c r="E120" s="32" t="str">
        <f t="shared" si="31"/>
        <v/>
      </c>
      <c r="F120" s="32" t="str">
        <f t="shared" si="31"/>
        <v/>
      </c>
      <c r="G120" s="32" t="str">
        <f t="shared" si="22"/>
        <v/>
      </c>
      <c r="H120" s="32" t="str">
        <f t="shared" si="23"/>
        <v/>
      </c>
      <c r="I120" s="32" t="str">
        <f t="shared" si="24"/>
        <v/>
      </c>
      <c r="J120" s="32" t="str">
        <f t="shared" si="25"/>
        <v/>
      </c>
      <c r="K120" s="32" t="str">
        <f t="shared" si="26"/>
        <v/>
      </c>
      <c r="L120" s="32" t="str">
        <f t="shared" si="27"/>
        <v/>
      </c>
      <c r="M120" s="32" t="str">
        <f t="shared" si="28"/>
        <v/>
      </c>
      <c r="N120" s="32" t="str">
        <f t="shared" si="29"/>
        <v/>
      </c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43" x14ac:dyDescent="0.2">
      <c r="A121" s="37">
        <f t="shared" si="20"/>
        <v>42463</v>
      </c>
      <c r="B121" s="35">
        <f t="shared" si="20"/>
        <v>0</v>
      </c>
      <c r="C121" s="32" t="str">
        <f t="shared" ref="C121:F121" si="32">IF(C8+G8=0,"",C8+G8)</f>
        <v/>
      </c>
      <c r="D121" s="32" t="str">
        <f t="shared" si="32"/>
        <v/>
      </c>
      <c r="E121" s="32" t="str">
        <f t="shared" si="32"/>
        <v/>
      </c>
      <c r="F121" s="32" t="str">
        <f t="shared" si="32"/>
        <v/>
      </c>
      <c r="G121" s="32" t="str">
        <f t="shared" si="22"/>
        <v/>
      </c>
      <c r="H121" s="32" t="str">
        <f t="shared" si="23"/>
        <v/>
      </c>
      <c r="I121" s="32" t="str">
        <f t="shared" si="24"/>
        <v/>
      </c>
      <c r="J121" s="32" t="str">
        <f t="shared" si="25"/>
        <v/>
      </c>
      <c r="K121" s="32" t="str">
        <f t="shared" si="26"/>
        <v/>
      </c>
      <c r="L121" s="32" t="str">
        <f t="shared" si="27"/>
        <v/>
      </c>
      <c r="M121" s="32" t="str">
        <f t="shared" si="28"/>
        <v/>
      </c>
      <c r="N121" s="32" t="str">
        <f t="shared" si="29"/>
        <v/>
      </c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43" x14ac:dyDescent="0.2">
      <c r="A122" s="37">
        <f t="shared" si="20"/>
        <v>42470</v>
      </c>
      <c r="B122" s="35">
        <f t="shared" si="20"/>
        <v>0</v>
      </c>
      <c r="C122" s="32" t="str">
        <f t="shared" ref="C122:F122" si="33">IF(C9+G9=0,"",C9+G9)</f>
        <v/>
      </c>
      <c r="D122" s="32" t="str">
        <f t="shared" si="33"/>
        <v/>
      </c>
      <c r="E122" s="32" t="str">
        <f t="shared" si="33"/>
        <v/>
      </c>
      <c r="F122" s="32" t="str">
        <f t="shared" si="33"/>
        <v/>
      </c>
      <c r="G122" s="32" t="str">
        <f t="shared" si="22"/>
        <v/>
      </c>
      <c r="H122" s="32" t="str">
        <f t="shared" si="23"/>
        <v/>
      </c>
      <c r="I122" s="32" t="str">
        <f t="shared" si="24"/>
        <v/>
      </c>
      <c r="J122" s="32" t="str">
        <f t="shared" si="25"/>
        <v/>
      </c>
      <c r="K122" s="32" t="str">
        <f t="shared" si="26"/>
        <v/>
      </c>
      <c r="L122" s="32" t="str">
        <f t="shared" si="27"/>
        <v/>
      </c>
      <c r="M122" s="32" t="str">
        <f t="shared" si="28"/>
        <v/>
      </c>
      <c r="N122" s="32" t="str">
        <f t="shared" si="29"/>
        <v/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43" x14ac:dyDescent="0.2">
      <c r="A123" s="37">
        <f t="shared" si="20"/>
        <v>42477</v>
      </c>
      <c r="B123" s="35">
        <f t="shared" si="20"/>
        <v>0</v>
      </c>
      <c r="C123" s="32" t="str">
        <f t="shared" ref="C123:F123" si="34">IF(C10+G10=0,"",C10+G10)</f>
        <v/>
      </c>
      <c r="D123" s="32" t="str">
        <f t="shared" si="34"/>
        <v/>
      </c>
      <c r="E123" s="32" t="str">
        <f t="shared" si="34"/>
        <v/>
      </c>
      <c r="F123" s="32" t="str">
        <f t="shared" si="34"/>
        <v/>
      </c>
      <c r="G123" s="32" t="str">
        <f t="shared" si="22"/>
        <v/>
      </c>
      <c r="H123" s="32" t="str">
        <f t="shared" si="23"/>
        <v/>
      </c>
      <c r="I123" s="32" t="str">
        <f t="shared" si="24"/>
        <v/>
      </c>
      <c r="J123" s="32" t="str">
        <f t="shared" si="25"/>
        <v/>
      </c>
      <c r="K123" s="32" t="str">
        <f t="shared" si="26"/>
        <v/>
      </c>
      <c r="L123" s="32" t="str">
        <f t="shared" si="27"/>
        <v/>
      </c>
      <c r="M123" s="32" t="str">
        <f t="shared" si="28"/>
        <v/>
      </c>
      <c r="N123" s="32" t="str">
        <f t="shared" si="29"/>
        <v/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43" x14ac:dyDescent="0.2">
      <c r="A124" s="37">
        <f t="shared" si="20"/>
        <v>42484</v>
      </c>
      <c r="B124" s="35">
        <f t="shared" si="20"/>
        <v>0</v>
      </c>
      <c r="C124" s="32" t="str">
        <f t="shared" ref="C124:F124" si="35">IF(C11+G11=0,"",C11+G11)</f>
        <v/>
      </c>
      <c r="D124" s="32" t="str">
        <f t="shared" si="35"/>
        <v/>
      </c>
      <c r="E124" s="32" t="str">
        <f t="shared" si="35"/>
        <v/>
      </c>
      <c r="F124" s="32" t="str">
        <f t="shared" si="35"/>
        <v/>
      </c>
      <c r="G124" s="32" t="str">
        <f t="shared" si="22"/>
        <v/>
      </c>
      <c r="H124" s="32" t="str">
        <f t="shared" si="23"/>
        <v/>
      </c>
      <c r="I124" s="32" t="str">
        <f t="shared" si="24"/>
        <v/>
      </c>
      <c r="J124" s="32" t="str">
        <f t="shared" si="25"/>
        <v/>
      </c>
      <c r="K124" s="32" t="str">
        <f t="shared" si="26"/>
        <v/>
      </c>
      <c r="L124" s="32" t="str">
        <f t="shared" si="27"/>
        <v/>
      </c>
      <c r="M124" s="32" t="str">
        <f t="shared" si="28"/>
        <v/>
      </c>
      <c r="N124" s="32" t="str">
        <f t="shared" si="29"/>
        <v/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43" ht="15.75" customHeight="1" x14ac:dyDescent="0.2">
      <c r="A125" s="37">
        <f t="shared" si="20"/>
        <v>42491</v>
      </c>
      <c r="B125" s="35">
        <f t="shared" si="20"/>
        <v>0</v>
      </c>
      <c r="C125" s="32" t="str">
        <f t="shared" ref="C125:F125" si="36">IF(C12+G12=0,"",C12+G12)</f>
        <v/>
      </c>
      <c r="D125" s="32" t="str">
        <f t="shared" si="36"/>
        <v/>
      </c>
      <c r="E125" s="32" t="str">
        <f t="shared" si="36"/>
        <v/>
      </c>
      <c r="F125" s="32" t="str">
        <f t="shared" si="36"/>
        <v/>
      </c>
      <c r="G125" s="32" t="str">
        <f t="shared" si="22"/>
        <v/>
      </c>
      <c r="H125" s="32" t="str">
        <f t="shared" si="23"/>
        <v/>
      </c>
      <c r="I125" s="32" t="str">
        <f t="shared" si="24"/>
        <v/>
      </c>
      <c r="J125" s="32" t="str">
        <f t="shared" si="25"/>
        <v/>
      </c>
      <c r="K125" s="32" t="str">
        <f t="shared" si="26"/>
        <v/>
      </c>
      <c r="L125" s="32" t="str">
        <f t="shared" si="27"/>
        <v/>
      </c>
      <c r="M125" s="32" t="str">
        <f t="shared" si="28"/>
        <v/>
      </c>
      <c r="N125" s="32" t="str">
        <f t="shared" si="29"/>
        <v/>
      </c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43" x14ac:dyDescent="0.2">
      <c r="A126" s="37">
        <f t="shared" si="20"/>
        <v>42498</v>
      </c>
      <c r="B126" s="35">
        <f t="shared" si="20"/>
        <v>0</v>
      </c>
      <c r="C126" s="32" t="str">
        <f t="shared" ref="C126:F126" si="37">IF(C13+G13=0,"",C13+G13)</f>
        <v/>
      </c>
      <c r="D126" s="32" t="str">
        <f t="shared" si="37"/>
        <v/>
      </c>
      <c r="E126" s="32" t="str">
        <f t="shared" si="37"/>
        <v/>
      </c>
      <c r="F126" s="32" t="str">
        <f t="shared" si="37"/>
        <v/>
      </c>
      <c r="G126" s="32" t="str">
        <f t="shared" si="22"/>
        <v/>
      </c>
      <c r="H126" s="32" t="str">
        <f t="shared" si="23"/>
        <v/>
      </c>
      <c r="I126" s="32" t="str">
        <f t="shared" si="24"/>
        <v/>
      </c>
      <c r="J126" s="32" t="str">
        <f t="shared" si="25"/>
        <v/>
      </c>
      <c r="K126" s="32" t="str">
        <f t="shared" si="26"/>
        <v/>
      </c>
      <c r="L126" s="32" t="str">
        <f t="shared" si="27"/>
        <v/>
      </c>
      <c r="M126" s="32" t="str">
        <f t="shared" si="28"/>
        <v/>
      </c>
      <c r="N126" s="32" t="str">
        <f t="shared" si="29"/>
        <v/>
      </c>
    </row>
    <row r="127" spans="1:43" x14ac:dyDescent="0.2">
      <c r="A127" s="37">
        <f t="shared" si="20"/>
        <v>42505</v>
      </c>
      <c r="B127" s="35">
        <f t="shared" si="20"/>
        <v>0</v>
      </c>
      <c r="C127" s="32" t="str">
        <f t="shared" ref="C127:F127" si="38">IF(C14+G14=0,"",C14+G14)</f>
        <v/>
      </c>
      <c r="D127" s="32" t="str">
        <f t="shared" si="38"/>
        <v/>
      </c>
      <c r="E127" s="32" t="str">
        <f t="shared" si="38"/>
        <v/>
      </c>
      <c r="F127" s="32" t="str">
        <f t="shared" si="38"/>
        <v/>
      </c>
      <c r="G127" s="32" t="str">
        <f t="shared" si="22"/>
        <v/>
      </c>
      <c r="H127" s="32" t="str">
        <f t="shared" si="23"/>
        <v/>
      </c>
      <c r="I127" s="32" t="str">
        <f t="shared" si="24"/>
        <v/>
      </c>
      <c r="J127" s="32" t="str">
        <f t="shared" si="25"/>
        <v/>
      </c>
      <c r="K127" s="32" t="str">
        <f t="shared" si="26"/>
        <v/>
      </c>
      <c r="L127" s="32" t="str">
        <f t="shared" si="27"/>
        <v/>
      </c>
      <c r="M127" s="32" t="str">
        <f t="shared" si="28"/>
        <v/>
      </c>
      <c r="N127" s="32" t="str">
        <f t="shared" si="29"/>
        <v/>
      </c>
    </row>
    <row r="128" spans="1:43" x14ac:dyDescent="0.2">
      <c r="A128" s="37">
        <f t="shared" si="20"/>
        <v>42512</v>
      </c>
      <c r="B128" s="35">
        <f t="shared" si="20"/>
        <v>0</v>
      </c>
      <c r="C128" s="32" t="str">
        <f t="shared" ref="C128:F128" si="39">IF(C15+G15=0,"",C15+G15)</f>
        <v/>
      </c>
      <c r="D128" s="32" t="str">
        <f t="shared" si="39"/>
        <v/>
      </c>
      <c r="E128" s="32" t="str">
        <f t="shared" si="39"/>
        <v/>
      </c>
      <c r="F128" s="32" t="str">
        <f t="shared" si="39"/>
        <v/>
      </c>
      <c r="G128" s="32" t="str">
        <f t="shared" si="22"/>
        <v/>
      </c>
      <c r="H128" s="32" t="str">
        <f t="shared" si="23"/>
        <v/>
      </c>
      <c r="I128" s="32" t="str">
        <f t="shared" si="24"/>
        <v/>
      </c>
      <c r="J128" s="32" t="str">
        <f t="shared" si="25"/>
        <v/>
      </c>
      <c r="K128" s="32" t="str">
        <f t="shared" si="26"/>
        <v/>
      </c>
      <c r="L128" s="32" t="str">
        <f t="shared" si="27"/>
        <v/>
      </c>
      <c r="M128" s="32" t="str">
        <f t="shared" si="28"/>
        <v/>
      </c>
      <c r="N128" s="32" t="str">
        <f t="shared" si="29"/>
        <v/>
      </c>
    </row>
    <row r="129" spans="1:14" x14ac:dyDescent="0.2">
      <c r="A129" s="37">
        <f t="shared" si="20"/>
        <v>42519</v>
      </c>
      <c r="B129" s="35">
        <f t="shared" si="20"/>
        <v>0</v>
      </c>
      <c r="C129" s="32" t="str">
        <f t="shared" ref="C129:F129" si="40">IF(C16+G16=0,"",C16+G16)</f>
        <v/>
      </c>
      <c r="D129" s="32" t="str">
        <f t="shared" si="40"/>
        <v/>
      </c>
      <c r="E129" s="32" t="str">
        <f t="shared" si="40"/>
        <v/>
      </c>
      <c r="F129" s="32" t="str">
        <f t="shared" si="40"/>
        <v/>
      </c>
      <c r="G129" s="32" t="str">
        <f t="shared" si="22"/>
        <v/>
      </c>
      <c r="H129" s="32" t="str">
        <f t="shared" si="23"/>
        <v/>
      </c>
      <c r="I129" s="32" t="str">
        <f t="shared" si="24"/>
        <v/>
      </c>
      <c r="J129" s="32" t="str">
        <f t="shared" si="25"/>
        <v/>
      </c>
      <c r="K129" s="32" t="str">
        <f t="shared" si="26"/>
        <v/>
      </c>
      <c r="L129" s="32" t="str">
        <f t="shared" si="27"/>
        <v/>
      </c>
      <c r="M129" s="32" t="str">
        <f t="shared" si="28"/>
        <v/>
      </c>
      <c r="N129" s="32" t="str">
        <f t="shared" si="29"/>
        <v/>
      </c>
    </row>
    <row r="130" spans="1:14" x14ac:dyDescent="0.2">
      <c r="A130" s="37">
        <f t="shared" si="20"/>
        <v>42526</v>
      </c>
      <c r="B130" s="35">
        <f t="shared" si="20"/>
        <v>0</v>
      </c>
      <c r="C130" s="32" t="str">
        <f t="shared" ref="C130:F130" si="41">IF(C17+G17=0,"",C17+G17)</f>
        <v/>
      </c>
      <c r="D130" s="32" t="str">
        <f t="shared" si="41"/>
        <v/>
      </c>
      <c r="E130" s="32" t="str">
        <f t="shared" si="41"/>
        <v/>
      </c>
      <c r="F130" s="32" t="str">
        <f t="shared" si="41"/>
        <v/>
      </c>
      <c r="G130" s="32" t="str">
        <f t="shared" si="22"/>
        <v/>
      </c>
      <c r="H130" s="32" t="str">
        <f t="shared" si="23"/>
        <v/>
      </c>
      <c r="I130" s="32" t="str">
        <f t="shared" si="24"/>
        <v/>
      </c>
      <c r="J130" s="32" t="str">
        <f t="shared" si="25"/>
        <v/>
      </c>
      <c r="K130" s="32" t="str">
        <f t="shared" si="26"/>
        <v/>
      </c>
      <c r="L130" s="32" t="str">
        <f t="shared" si="27"/>
        <v/>
      </c>
      <c r="M130" s="32" t="str">
        <f t="shared" si="28"/>
        <v/>
      </c>
      <c r="N130" s="32" t="str">
        <f t="shared" si="29"/>
        <v/>
      </c>
    </row>
    <row r="131" spans="1:14" x14ac:dyDescent="0.2">
      <c r="A131" s="37">
        <f t="shared" si="20"/>
        <v>42533</v>
      </c>
      <c r="B131" s="35">
        <f t="shared" si="20"/>
        <v>0</v>
      </c>
      <c r="C131" s="32" t="str">
        <f t="shared" ref="C131:F131" si="42">IF(C18+G18=0,"",C18+G18)</f>
        <v/>
      </c>
      <c r="D131" s="32" t="str">
        <f t="shared" si="42"/>
        <v/>
      </c>
      <c r="E131" s="32" t="str">
        <f t="shared" si="42"/>
        <v/>
      </c>
      <c r="F131" s="32" t="str">
        <f t="shared" si="42"/>
        <v/>
      </c>
      <c r="G131" s="32" t="str">
        <f t="shared" si="22"/>
        <v/>
      </c>
      <c r="H131" s="32" t="str">
        <f t="shared" si="23"/>
        <v/>
      </c>
      <c r="I131" s="32" t="str">
        <f t="shared" si="24"/>
        <v/>
      </c>
      <c r="J131" s="32" t="str">
        <f t="shared" si="25"/>
        <v/>
      </c>
      <c r="K131" s="32" t="str">
        <f t="shared" si="26"/>
        <v/>
      </c>
      <c r="L131" s="32" t="str">
        <f t="shared" si="27"/>
        <v/>
      </c>
      <c r="M131" s="32" t="str">
        <f t="shared" si="28"/>
        <v/>
      </c>
      <c r="N131" s="32" t="str">
        <f t="shared" si="29"/>
        <v/>
      </c>
    </row>
    <row r="132" spans="1:14" x14ac:dyDescent="0.2">
      <c r="A132" s="37">
        <f t="shared" si="20"/>
        <v>42540</v>
      </c>
      <c r="B132" s="35">
        <f t="shared" si="20"/>
        <v>0</v>
      </c>
      <c r="C132" s="32" t="str">
        <f t="shared" ref="C132:F132" si="43">IF(C19+G19=0,"",C19+G19)</f>
        <v/>
      </c>
      <c r="D132" s="32" t="str">
        <f t="shared" si="43"/>
        <v/>
      </c>
      <c r="E132" s="32" t="str">
        <f t="shared" si="43"/>
        <v/>
      </c>
      <c r="F132" s="32" t="str">
        <f t="shared" si="43"/>
        <v/>
      </c>
      <c r="G132" s="32" t="str">
        <f t="shared" si="22"/>
        <v/>
      </c>
      <c r="H132" s="32" t="str">
        <f t="shared" si="23"/>
        <v/>
      </c>
      <c r="I132" s="32" t="str">
        <f t="shared" si="24"/>
        <v/>
      </c>
      <c r="J132" s="32" t="str">
        <f t="shared" si="25"/>
        <v/>
      </c>
      <c r="K132" s="32" t="str">
        <f t="shared" si="26"/>
        <v/>
      </c>
      <c r="L132" s="32" t="str">
        <f t="shared" si="27"/>
        <v/>
      </c>
      <c r="M132" s="32" t="str">
        <f t="shared" si="28"/>
        <v/>
      </c>
      <c r="N132" s="32" t="str">
        <f t="shared" si="29"/>
        <v/>
      </c>
    </row>
    <row r="133" spans="1:14" x14ac:dyDescent="0.2">
      <c r="A133" s="37">
        <f t="shared" si="20"/>
        <v>42547</v>
      </c>
      <c r="B133" s="35">
        <f t="shared" si="20"/>
        <v>0</v>
      </c>
      <c r="C133" s="32" t="str">
        <f t="shared" ref="C133:F133" si="44">IF(C20+G20=0,"",C20+G20)</f>
        <v/>
      </c>
      <c r="D133" s="32" t="str">
        <f t="shared" si="44"/>
        <v/>
      </c>
      <c r="E133" s="32" t="str">
        <f t="shared" si="44"/>
        <v/>
      </c>
      <c r="F133" s="32" t="str">
        <f t="shared" si="44"/>
        <v/>
      </c>
      <c r="G133" s="32" t="str">
        <f t="shared" si="22"/>
        <v/>
      </c>
      <c r="H133" s="32" t="str">
        <f t="shared" si="23"/>
        <v/>
      </c>
      <c r="I133" s="32" t="str">
        <f t="shared" si="24"/>
        <v/>
      </c>
      <c r="J133" s="32" t="str">
        <f t="shared" si="25"/>
        <v/>
      </c>
      <c r="K133" s="32" t="str">
        <f t="shared" si="26"/>
        <v/>
      </c>
      <c r="L133" s="32" t="str">
        <f t="shared" si="27"/>
        <v/>
      </c>
      <c r="M133" s="32" t="str">
        <f t="shared" si="28"/>
        <v/>
      </c>
      <c r="N133" s="32" t="str">
        <f t="shared" si="29"/>
        <v/>
      </c>
    </row>
    <row r="134" spans="1:14" ht="22.5" x14ac:dyDescent="0.2">
      <c r="A134" s="44" t="str">
        <f t="shared" si="20"/>
        <v>2nd Period
Averages or Totals</v>
      </c>
      <c r="B134" s="3">
        <f>SUM(B117:B133)</f>
        <v>0</v>
      </c>
      <c r="C134" s="2">
        <f>IF(COUNT(C117:C133)&gt;0,AVERAGE(C117:C133),0)</f>
        <v>0</v>
      </c>
      <c r="D134" s="2" t="str">
        <f>IF(COUNT(D117:D133)&gt;0,AVERAGE(D117:D133),"")</f>
        <v/>
      </c>
      <c r="E134" s="3">
        <f>SUM(E117:E133)</f>
        <v>0</v>
      </c>
      <c r="F134" s="3">
        <f>SUM(F117:F133)</f>
        <v>0</v>
      </c>
      <c r="G134" s="3"/>
      <c r="H134" s="3">
        <f>SUM(H117:H133)</f>
        <v>0</v>
      </c>
      <c r="I134" s="3">
        <f>SUM(I117:I133)</f>
        <v>0</v>
      </c>
      <c r="J134" s="3">
        <f>SUM(J117:J133)</f>
        <v>0</v>
      </c>
      <c r="K134" s="3">
        <f>SUM(K117:K133)</f>
        <v>0</v>
      </c>
      <c r="L134" s="3"/>
      <c r="M134" s="3"/>
      <c r="N134" s="2" t="str">
        <f>IF(COUNT(N117:N133)&gt;0,AVERAGE(N117:N133),"")</f>
        <v/>
      </c>
    </row>
    <row r="135" spans="1:14" x14ac:dyDescent="0.2">
      <c r="A135" s="37">
        <f t="shared" si="20"/>
        <v>42554</v>
      </c>
      <c r="B135" s="35">
        <f>B22</f>
        <v>0</v>
      </c>
      <c r="C135" s="32" t="str">
        <f t="shared" ref="C135" si="45">IF(C22+G22=0,"",C22+G22)</f>
        <v/>
      </c>
      <c r="D135" s="32" t="str">
        <f t="shared" ref="D135" si="46">IF(D22+H22=0,"",D22+H22)</f>
        <v/>
      </c>
      <c r="E135" s="32" t="str">
        <f t="shared" ref="E135" si="47">IF(E22+I22=0,"",E22+I22)</f>
        <v/>
      </c>
      <c r="F135" s="32" t="str">
        <f t="shared" ref="F135" si="48">IF(F22+J22=0,"",F22+J22)</f>
        <v/>
      </c>
      <c r="G135" s="32" t="str">
        <f t="shared" ref="G135" si="49">IF(K22=0,"",K22)</f>
        <v/>
      </c>
      <c r="H135" s="32" t="str">
        <f t="shared" ref="H135" si="50">IF(L22=0,"",L22)</f>
        <v/>
      </c>
      <c r="I135" s="32" t="str">
        <f t="shared" ref="I135" si="51">IF(M22=0,"",M22)</f>
        <v/>
      </c>
      <c r="J135" s="32" t="str">
        <f t="shared" ref="J135" si="52">IF(N22=0,"",N22)</f>
        <v/>
      </c>
      <c r="K135" s="32" t="str">
        <f t="shared" ref="K135" si="53">IF(O22=0,"",O22)</f>
        <v/>
      </c>
      <c r="L135" s="32" t="str">
        <f t="shared" ref="L135" si="54">IF(P22=0,"",P22)</f>
        <v/>
      </c>
      <c r="M135" s="32" t="str">
        <f t="shared" ref="M135" si="55">IF(Q22=0,"",Q22)</f>
        <v/>
      </c>
      <c r="N135" s="32" t="str">
        <f t="shared" ref="N135" si="56">IF(R22=0,"",R22)</f>
        <v/>
      </c>
    </row>
    <row r="136" spans="1:14" x14ac:dyDescent="0.2">
      <c r="A136" s="37">
        <f t="shared" si="20"/>
        <v>42561</v>
      </c>
      <c r="B136" s="35">
        <f t="shared" si="20"/>
        <v>0</v>
      </c>
      <c r="C136" s="32" t="str">
        <f t="shared" ref="C136:C152" si="57">IF(C23+G23=0,"",C23+G23)</f>
        <v/>
      </c>
      <c r="D136" s="32" t="str">
        <f t="shared" ref="D136:D152" si="58">IF(D23+H23=0,"",D23+H23)</f>
        <v/>
      </c>
      <c r="E136" s="32" t="str">
        <f t="shared" ref="E136:E152" si="59">IF(E23+I23=0,"",E23+I23)</f>
        <v/>
      </c>
      <c r="F136" s="32" t="str">
        <f t="shared" ref="F136:F152" si="60">IF(F23+J23=0,"",F23+J23)</f>
        <v/>
      </c>
      <c r="G136" s="32" t="str">
        <f t="shared" ref="G136:G152" si="61">IF(K23=0,"",K23)</f>
        <v/>
      </c>
      <c r="H136" s="32" t="str">
        <f t="shared" ref="H136:H152" si="62">IF(L23=0,"",L23)</f>
        <v/>
      </c>
      <c r="I136" s="32" t="str">
        <f t="shared" ref="I136:I152" si="63">IF(M23=0,"",M23)</f>
        <v/>
      </c>
      <c r="J136" s="32" t="str">
        <f t="shared" ref="J136:J152" si="64">IF(N23=0,"",N23)</f>
        <v/>
      </c>
      <c r="K136" s="32" t="str">
        <f t="shared" ref="K136:K152" si="65">IF(O23=0,"",O23)</f>
        <v/>
      </c>
      <c r="L136" s="32" t="str">
        <f t="shared" ref="L136:L152" si="66">IF(P23=0,"",P23)</f>
        <v/>
      </c>
      <c r="M136" s="32" t="str">
        <f t="shared" ref="M136:M152" si="67">IF(Q23=0,"",Q23)</f>
        <v/>
      </c>
      <c r="N136" s="32" t="str">
        <f t="shared" ref="N136:N152" si="68">IF(R23=0,"",R23)</f>
        <v/>
      </c>
    </row>
    <row r="137" spans="1:14" x14ac:dyDescent="0.2">
      <c r="A137" s="37">
        <f t="shared" si="20"/>
        <v>42568</v>
      </c>
      <c r="B137" s="35">
        <f t="shared" si="20"/>
        <v>0</v>
      </c>
      <c r="C137" s="32" t="str">
        <f t="shared" si="57"/>
        <v/>
      </c>
      <c r="D137" s="32" t="str">
        <f t="shared" si="58"/>
        <v/>
      </c>
      <c r="E137" s="32" t="str">
        <f t="shared" si="59"/>
        <v/>
      </c>
      <c r="F137" s="32" t="str">
        <f t="shared" si="60"/>
        <v/>
      </c>
      <c r="G137" s="32" t="str">
        <f t="shared" si="61"/>
        <v/>
      </c>
      <c r="H137" s="32" t="str">
        <f t="shared" si="62"/>
        <v/>
      </c>
      <c r="I137" s="32" t="str">
        <f t="shared" si="63"/>
        <v/>
      </c>
      <c r="J137" s="32" t="str">
        <f t="shared" si="64"/>
        <v/>
      </c>
      <c r="K137" s="32" t="str">
        <f t="shared" si="65"/>
        <v/>
      </c>
      <c r="L137" s="32" t="str">
        <f t="shared" si="66"/>
        <v/>
      </c>
      <c r="M137" s="32" t="str">
        <f t="shared" si="67"/>
        <v/>
      </c>
      <c r="N137" s="32" t="str">
        <f t="shared" si="68"/>
        <v/>
      </c>
    </row>
    <row r="138" spans="1:14" x14ac:dyDescent="0.2">
      <c r="A138" s="37">
        <f t="shared" si="20"/>
        <v>42575</v>
      </c>
      <c r="B138" s="35">
        <f t="shared" si="20"/>
        <v>0</v>
      </c>
      <c r="C138" s="32" t="str">
        <f t="shared" si="57"/>
        <v/>
      </c>
      <c r="D138" s="32" t="str">
        <f t="shared" si="58"/>
        <v/>
      </c>
      <c r="E138" s="32" t="str">
        <f t="shared" si="59"/>
        <v/>
      </c>
      <c r="F138" s="32" t="str">
        <f t="shared" si="60"/>
        <v/>
      </c>
      <c r="G138" s="32" t="str">
        <f t="shared" si="61"/>
        <v/>
      </c>
      <c r="H138" s="32" t="str">
        <f t="shared" si="62"/>
        <v/>
      </c>
      <c r="I138" s="32" t="str">
        <f t="shared" si="63"/>
        <v/>
      </c>
      <c r="J138" s="32" t="str">
        <f t="shared" si="64"/>
        <v/>
      </c>
      <c r="K138" s="32" t="str">
        <f t="shared" si="65"/>
        <v/>
      </c>
      <c r="L138" s="32" t="str">
        <f t="shared" si="66"/>
        <v/>
      </c>
      <c r="M138" s="32" t="str">
        <f t="shared" si="67"/>
        <v/>
      </c>
      <c r="N138" s="32" t="str">
        <f t="shared" si="68"/>
        <v/>
      </c>
    </row>
    <row r="139" spans="1:14" x14ac:dyDescent="0.2">
      <c r="A139" s="37">
        <f t="shared" si="20"/>
        <v>42582</v>
      </c>
      <c r="B139" s="35">
        <f t="shared" si="20"/>
        <v>0</v>
      </c>
      <c r="C139" s="32" t="str">
        <f t="shared" si="57"/>
        <v/>
      </c>
      <c r="D139" s="32" t="str">
        <f t="shared" si="58"/>
        <v/>
      </c>
      <c r="E139" s="32" t="str">
        <f t="shared" si="59"/>
        <v/>
      </c>
      <c r="F139" s="32" t="str">
        <f t="shared" si="60"/>
        <v/>
      </c>
      <c r="G139" s="32" t="str">
        <f t="shared" si="61"/>
        <v/>
      </c>
      <c r="H139" s="32" t="str">
        <f t="shared" si="62"/>
        <v/>
      </c>
      <c r="I139" s="32" t="str">
        <f t="shared" si="63"/>
        <v/>
      </c>
      <c r="J139" s="32" t="str">
        <f t="shared" si="64"/>
        <v/>
      </c>
      <c r="K139" s="32" t="str">
        <f t="shared" si="65"/>
        <v/>
      </c>
      <c r="L139" s="32" t="str">
        <f t="shared" si="66"/>
        <v/>
      </c>
      <c r="M139" s="32" t="str">
        <f t="shared" si="67"/>
        <v/>
      </c>
      <c r="N139" s="32" t="str">
        <f t="shared" si="68"/>
        <v/>
      </c>
    </row>
    <row r="140" spans="1:14" x14ac:dyDescent="0.2">
      <c r="A140" s="37">
        <f t="shared" si="20"/>
        <v>42589</v>
      </c>
      <c r="B140" s="35">
        <f t="shared" si="20"/>
        <v>0</v>
      </c>
      <c r="C140" s="32" t="str">
        <f t="shared" si="57"/>
        <v/>
      </c>
      <c r="D140" s="32" t="str">
        <f t="shared" si="58"/>
        <v/>
      </c>
      <c r="E140" s="32" t="str">
        <f t="shared" si="59"/>
        <v/>
      </c>
      <c r="F140" s="32" t="str">
        <f t="shared" si="60"/>
        <v/>
      </c>
      <c r="G140" s="32" t="str">
        <f t="shared" si="61"/>
        <v/>
      </c>
      <c r="H140" s="32" t="str">
        <f t="shared" si="62"/>
        <v/>
      </c>
      <c r="I140" s="32" t="str">
        <f t="shared" si="63"/>
        <v/>
      </c>
      <c r="J140" s="32" t="str">
        <f t="shared" si="64"/>
        <v/>
      </c>
      <c r="K140" s="32" t="str">
        <f t="shared" si="65"/>
        <v/>
      </c>
      <c r="L140" s="32" t="str">
        <f t="shared" si="66"/>
        <v/>
      </c>
      <c r="M140" s="32" t="str">
        <f t="shared" si="67"/>
        <v/>
      </c>
      <c r="N140" s="32" t="str">
        <f t="shared" si="68"/>
        <v/>
      </c>
    </row>
    <row r="141" spans="1:14" x14ac:dyDescent="0.2">
      <c r="A141" s="37">
        <f t="shared" si="20"/>
        <v>42596</v>
      </c>
      <c r="B141" s="35">
        <f t="shared" si="20"/>
        <v>0</v>
      </c>
      <c r="C141" s="32" t="str">
        <f t="shared" si="57"/>
        <v/>
      </c>
      <c r="D141" s="32" t="str">
        <f t="shared" si="58"/>
        <v/>
      </c>
      <c r="E141" s="32" t="str">
        <f t="shared" si="59"/>
        <v/>
      </c>
      <c r="F141" s="32" t="str">
        <f t="shared" si="60"/>
        <v/>
      </c>
      <c r="G141" s="32" t="str">
        <f t="shared" si="61"/>
        <v/>
      </c>
      <c r="H141" s="32" t="str">
        <f t="shared" si="62"/>
        <v/>
      </c>
      <c r="I141" s="32" t="str">
        <f t="shared" si="63"/>
        <v/>
      </c>
      <c r="J141" s="32" t="str">
        <f t="shared" si="64"/>
        <v/>
      </c>
      <c r="K141" s="32" t="str">
        <f t="shared" si="65"/>
        <v/>
      </c>
      <c r="L141" s="32" t="str">
        <f t="shared" si="66"/>
        <v/>
      </c>
      <c r="M141" s="32" t="str">
        <f t="shared" si="67"/>
        <v/>
      </c>
      <c r="N141" s="32" t="str">
        <f t="shared" si="68"/>
        <v/>
      </c>
    </row>
    <row r="142" spans="1:14" x14ac:dyDescent="0.2">
      <c r="A142" s="37">
        <f t="shared" si="20"/>
        <v>42603</v>
      </c>
      <c r="B142" s="35">
        <f t="shared" si="20"/>
        <v>0</v>
      </c>
      <c r="C142" s="32" t="str">
        <f t="shared" si="57"/>
        <v/>
      </c>
      <c r="D142" s="32" t="str">
        <f t="shared" si="58"/>
        <v/>
      </c>
      <c r="E142" s="32" t="str">
        <f t="shared" si="59"/>
        <v/>
      </c>
      <c r="F142" s="32" t="str">
        <f t="shared" si="60"/>
        <v/>
      </c>
      <c r="G142" s="32" t="str">
        <f t="shared" si="61"/>
        <v/>
      </c>
      <c r="H142" s="32" t="str">
        <f t="shared" si="62"/>
        <v/>
      </c>
      <c r="I142" s="32" t="str">
        <f t="shared" si="63"/>
        <v/>
      </c>
      <c r="J142" s="32" t="str">
        <f t="shared" si="64"/>
        <v/>
      </c>
      <c r="K142" s="32" t="str">
        <f t="shared" si="65"/>
        <v/>
      </c>
      <c r="L142" s="32" t="str">
        <f t="shared" si="66"/>
        <v/>
      </c>
      <c r="M142" s="32" t="str">
        <f t="shared" si="67"/>
        <v/>
      </c>
      <c r="N142" s="32" t="str">
        <f t="shared" si="68"/>
        <v/>
      </c>
    </row>
    <row r="143" spans="1:14" x14ac:dyDescent="0.2">
      <c r="A143" s="37">
        <f t="shared" si="20"/>
        <v>42610</v>
      </c>
      <c r="B143" s="35">
        <f t="shared" si="20"/>
        <v>0</v>
      </c>
      <c r="C143" s="32" t="str">
        <f t="shared" si="57"/>
        <v/>
      </c>
      <c r="D143" s="32" t="str">
        <f t="shared" si="58"/>
        <v/>
      </c>
      <c r="E143" s="32" t="str">
        <f t="shared" si="59"/>
        <v/>
      </c>
      <c r="F143" s="32" t="str">
        <f t="shared" si="60"/>
        <v/>
      </c>
      <c r="G143" s="32" t="str">
        <f t="shared" si="61"/>
        <v/>
      </c>
      <c r="H143" s="32" t="str">
        <f t="shared" si="62"/>
        <v/>
      </c>
      <c r="I143" s="32" t="str">
        <f t="shared" si="63"/>
        <v/>
      </c>
      <c r="J143" s="32" t="str">
        <f t="shared" si="64"/>
        <v/>
      </c>
      <c r="K143" s="32" t="str">
        <f t="shared" si="65"/>
        <v/>
      </c>
      <c r="L143" s="32" t="str">
        <f t="shared" si="66"/>
        <v/>
      </c>
      <c r="M143" s="32" t="str">
        <f t="shared" si="67"/>
        <v/>
      </c>
      <c r="N143" s="32" t="str">
        <f t="shared" si="68"/>
        <v/>
      </c>
    </row>
    <row r="144" spans="1:14" x14ac:dyDescent="0.2">
      <c r="A144" s="37">
        <f t="shared" si="20"/>
        <v>42617</v>
      </c>
      <c r="B144" s="35">
        <f t="shared" si="20"/>
        <v>0</v>
      </c>
      <c r="C144" s="32" t="str">
        <f t="shared" si="57"/>
        <v/>
      </c>
      <c r="D144" s="32" t="str">
        <f t="shared" si="58"/>
        <v/>
      </c>
      <c r="E144" s="32" t="str">
        <f t="shared" si="59"/>
        <v/>
      </c>
      <c r="F144" s="32" t="str">
        <f t="shared" si="60"/>
        <v/>
      </c>
      <c r="G144" s="32" t="str">
        <f t="shared" si="61"/>
        <v/>
      </c>
      <c r="H144" s="32" t="str">
        <f t="shared" si="62"/>
        <v/>
      </c>
      <c r="I144" s="32" t="str">
        <f t="shared" si="63"/>
        <v/>
      </c>
      <c r="J144" s="32" t="str">
        <f t="shared" si="64"/>
        <v/>
      </c>
      <c r="K144" s="32" t="str">
        <f t="shared" si="65"/>
        <v/>
      </c>
      <c r="L144" s="32" t="str">
        <f t="shared" si="66"/>
        <v/>
      </c>
      <c r="M144" s="32" t="str">
        <f t="shared" si="67"/>
        <v/>
      </c>
      <c r="N144" s="32" t="str">
        <f t="shared" si="68"/>
        <v/>
      </c>
    </row>
    <row r="145" spans="1:14" x14ac:dyDescent="0.2">
      <c r="A145" s="37">
        <f t="shared" si="20"/>
        <v>42624</v>
      </c>
      <c r="B145" s="35">
        <f t="shared" si="20"/>
        <v>0</v>
      </c>
      <c r="C145" s="32" t="str">
        <f t="shared" si="57"/>
        <v/>
      </c>
      <c r="D145" s="32" t="str">
        <f t="shared" si="58"/>
        <v/>
      </c>
      <c r="E145" s="32" t="str">
        <f t="shared" si="59"/>
        <v/>
      </c>
      <c r="F145" s="32" t="str">
        <f t="shared" si="60"/>
        <v/>
      </c>
      <c r="G145" s="32" t="str">
        <f t="shared" si="61"/>
        <v/>
      </c>
      <c r="H145" s="32" t="str">
        <f t="shared" si="62"/>
        <v/>
      </c>
      <c r="I145" s="32" t="str">
        <f t="shared" si="63"/>
        <v/>
      </c>
      <c r="J145" s="32" t="str">
        <f t="shared" si="64"/>
        <v/>
      </c>
      <c r="K145" s="32" t="str">
        <f t="shared" si="65"/>
        <v/>
      </c>
      <c r="L145" s="32" t="str">
        <f t="shared" si="66"/>
        <v/>
      </c>
      <c r="M145" s="32" t="str">
        <f t="shared" si="67"/>
        <v/>
      </c>
      <c r="N145" s="32" t="str">
        <f t="shared" si="68"/>
        <v/>
      </c>
    </row>
    <row r="146" spans="1:14" x14ac:dyDescent="0.2">
      <c r="A146" s="37">
        <f t="shared" si="20"/>
        <v>42631</v>
      </c>
      <c r="B146" s="35">
        <f t="shared" si="20"/>
        <v>0</v>
      </c>
      <c r="C146" s="32" t="str">
        <f t="shared" si="57"/>
        <v/>
      </c>
      <c r="D146" s="32" t="str">
        <f t="shared" si="58"/>
        <v/>
      </c>
      <c r="E146" s="32" t="str">
        <f t="shared" si="59"/>
        <v/>
      </c>
      <c r="F146" s="32" t="str">
        <f t="shared" si="60"/>
        <v/>
      </c>
      <c r="G146" s="32" t="str">
        <f t="shared" si="61"/>
        <v/>
      </c>
      <c r="H146" s="32" t="str">
        <f t="shared" si="62"/>
        <v/>
      </c>
      <c r="I146" s="32" t="str">
        <f t="shared" si="63"/>
        <v/>
      </c>
      <c r="J146" s="32" t="str">
        <f t="shared" si="64"/>
        <v/>
      </c>
      <c r="K146" s="32" t="str">
        <f t="shared" si="65"/>
        <v/>
      </c>
      <c r="L146" s="32" t="str">
        <f t="shared" si="66"/>
        <v/>
      </c>
      <c r="M146" s="32" t="str">
        <f t="shared" si="67"/>
        <v/>
      </c>
      <c r="N146" s="32" t="str">
        <f t="shared" si="68"/>
        <v/>
      </c>
    </row>
    <row r="147" spans="1:14" x14ac:dyDescent="0.2">
      <c r="A147" s="37">
        <f t="shared" si="20"/>
        <v>42638</v>
      </c>
      <c r="B147" s="35">
        <f t="shared" si="20"/>
        <v>0</v>
      </c>
      <c r="C147" s="32" t="str">
        <f t="shared" si="57"/>
        <v/>
      </c>
      <c r="D147" s="32" t="str">
        <f t="shared" si="58"/>
        <v/>
      </c>
      <c r="E147" s="32" t="str">
        <f t="shared" si="59"/>
        <v/>
      </c>
      <c r="F147" s="32" t="str">
        <f t="shared" si="60"/>
        <v/>
      </c>
      <c r="G147" s="32" t="str">
        <f t="shared" si="61"/>
        <v/>
      </c>
      <c r="H147" s="32" t="str">
        <f t="shared" si="62"/>
        <v/>
      </c>
      <c r="I147" s="32" t="str">
        <f t="shared" si="63"/>
        <v/>
      </c>
      <c r="J147" s="32" t="str">
        <f t="shared" si="64"/>
        <v/>
      </c>
      <c r="K147" s="32" t="str">
        <f t="shared" si="65"/>
        <v/>
      </c>
      <c r="L147" s="32" t="str">
        <f t="shared" si="66"/>
        <v/>
      </c>
      <c r="M147" s="32" t="str">
        <f t="shared" si="67"/>
        <v/>
      </c>
      <c r="N147" s="32" t="str">
        <f t="shared" si="68"/>
        <v/>
      </c>
    </row>
    <row r="148" spans="1:14" x14ac:dyDescent="0.2">
      <c r="A148" s="37">
        <f t="shared" si="20"/>
        <v>42645</v>
      </c>
      <c r="B148" s="35">
        <f t="shared" si="20"/>
        <v>0</v>
      </c>
      <c r="C148" s="32" t="str">
        <f t="shared" si="57"/>
        <v/>
      </c>
      <c r="D148" s="32" t="str">
        <f t="shared" si="58"/>
        <v/>
      </c>
      <c r="E148" s="32" t="str">
        <f t="shared" si="59"/>
        <v/>
      </c>
      <c r="F148" s="32" t="str">
        <f t="shared" si="60"/>
        <v/>
      </c>
      <c r="G148" s="32" t="str">
        <f t="shared" si="61"/>
        <v/>
      </c>
      <c r="H148" s="32" t="str">
        <f t="shared" si="62"/>
        <v/>
      </c>
      <c r="I148" s="32" t="str">
        <f t="shared" si="63"/>
        <v/>
      </c>
      <c r="J148" s="32" t="str">
        <f t="shared" si="64"/>
        <v/>
      </c>
      <c r="K148" s="32" t="str">
        <f t="shared" si="65"/>
        <v/>
      </c>
      <c r="L148" s="32" t="str">
        <f t="shared" si="66"/>
        <v/>
      </c>
      <c r="M148" s="32" t="str">
        <f t="shared" si="67"/>
        <v/>
      </c>
      <c r="N148" s="32" t="str">
        <f t="shared" si="68"/>
        <v/>
      </c>
    </row>
    <row r="149" spans="1:14" x14ac:dyDescent="0.2">
      <c r="A149" s="37">
        <f t="shared" si="20"/>
        <v>42652</v>
      </c>
      <c r="B149" s="35">
        <f t="shared" si="20"/>
        <v>0</v>
      </c>
      <c r="C149" s="32" t="str">
        <f t="shared" si="57"/>
        <v/>
      </c>
      <c r="D149" s="32" t="str">
        <f t="shared" si="58"/>
        <v/>
      </c>
      <c r="E149" s="32" t="str">
        <f t="shared" si="59"/>
        <v/>
      </c>
      <c r="F149" s="32" t="str">
        <f t="shared" si="60"/>
        <v/>
      </c>
      <c r="G149" s="32" t="str">
        <f t="shared" si="61"/>
        <v/>
      </c>
      <c r="H149" s="32" t="str">
        <f t="shared" si="62"/>
        <v/>
      </c>
      <c r="I149" s="32" t="str">
        <f t="shared" si="63"/>
        <v/>
      </c>
      <c r="J149" s="32" t="str">
        <f t="shared" si="64"/>
        <v/>
      </c>
      <c r="K149" s="32" t="str">
        <f t="shared" si="65"/>
        <v/>
      </c>
      <c r="L149" s="32" t="str">
        <f t="shared" si="66"/>
        <v/>
      </c>
      <c r="M149" s="32" t="str">
        <f t="shared" si="67"/>
        <v/>
      </c>
      <c r="N149" s="32" t="str">
        <f t="shared" si="68"/>
        <v/>
      </c>
    </row>
    <row r="150" spans="1:14" x14ac:dyDescent="0.2">
      <c r="A150" s="37">
        <f t="shared" si="20"/>
        <v>42659</v>
      </c>
      <c r="B150" s="35">
        <f t="shared" si="20"/>
        <v>0</v>
      </c>
      <c r="C150" s="32" t="str">
        <f t="shared" si="57"/>
        <v/>
      </c>
      <c r="D150" s="32" t="str">
        <f t="shared" si="58"/>
        <v/>
      </c>
      <c r="E150" s="32" t="str">
        <f t="shared" si="59"/>
        <v/>
      </c>
      <c r="F150" s="32" t="str">
        <f t="shared" si="60"/>
        <v/>
      </c>
      <c r="G150" s="32" t="str">
        <f t="shared" si="61"/>
        <v/>
      </c>
      <c r="H150" s="32" t="str">
        <f t="shared" si="62"/>
        <v/>
      </c>
      <c r="I150" s="32" t="str">
        <f t="shared" si="63"/>
        <v/>
      </c>
      <c r="J150" s="32" t="str">
        <f t="shared" si="64"/>
        <v/>
      </c>
      <c r="K150" s="32" t="str">
        <f t="shared" si="65"/>
        <v/>
      </c>
      <c r="L150" s="32" t="str">
        <f t="shared" si="66"/>
        <v/>
      </c>
      <c r="M150" s="32" t="str">
        <f t="shared" si="67"/>
        <v/>
      </c>
      <c r="N150" s="32" t="str">
        <f t="shared" si="68"/>
        <v/>
      </c>
    </row>
    <row r="151" spans="1:14" x14ac:dyDescent="0.2">
      <c r="A151" s="37">
        <f t="shared" si="20"/>
        <v>42666</v>
      </c>
      <c r="B151" s="35">
        <f t="shared" si="20"/>
        <v>0</v>
      </c>
      <c r="C151" s="32" t="str">
        <f t="shared" si="57"/>
        <v/>
      </c>
      <c r="D151" s="32" t="str">
        <f t="shared" si="58"/>
        <v/>
      </c>
      <c r="E151" s="32" t="str">
        <f t="shared" si="59"/>
        <v/>
      </c>
      <c r="F151" s="32" t="str">
        <f t="shared" si="60"/>
        <v/>
      </c>
      <c r="G151" s="32" t="str">
        <f t="shared" si="61"/>
        <v/>
      </c>
      <c r="H151" s="32" t="str">
        <f t="shared" si="62"/>
        <v/>
      </c>
      <c r="I151" s="32" t="str">
        <f t="shared" si="63"/>
        <v/>
      </c>
      <c r="J151" s="32" t="str">
        <f t="shared" si="64"/>
        <v/>
      </c>
      <c r="K151" s="32" t="str">
        <f t="shared" si="65"/>
        <v/>
      </c>
      <c r="L151" s="32" t="str">
        <f t="shared" si="66"/>
        <v/>
      </c>
      <c r="M151" s="32" t="str">
        <f t="shared" si="67"/>
        <v/>
      </c>
      <c r="N151" s="32" t="str">
        <f t="shared" si="68"/>
        <v/>
      </c>
    </row>
    <row r="152" spans="1:14" x14ac:dyDescent="0.2">
      <c r="A152" s="37">
        <f t="shared" si="20"/>
        <v>42673</v>
      </c>
      <c r="B152" s="35">
        <f t="shared" si="20"/>
        <v>0</v>
      </c>
      <c r="C152" s="32" t="str">
        <f t="shared" si="57"/>
        <v/>
      </c>
      <c r="D152" s="32" t="str">
        <f t="shared" si="58"/>
        <v/>
      </c>
      <c r="E152" s="32" t="str">
        <f t="shared" si="59"/>
        <v/>
      </c>
      <c r="F152" s="32" t="str">
        <f t="shared" si="60"/>
        <v/>
      </c>
      <c r="G152" s="32" t="str">
        <f t="shared" si="61"/>
        <v/>
      </c>
      <c r="H152" s="32" t="str">
        <f t="shared" si="62"/>
        <v/>
      </c>
      <c r="I152" s="32" t="str">
        <f t="shared" si="63"/>
        <v/>
      </c>
      <c r="J152" s="32" t="str">
        <f t="shared" si="64"/>
        <v/>
      </c>
      <c r="K152" s="32" t="str">
        <f t="shared" si="65"/>
        <v/>
      </c>
      <c r="L152" s="32" t="str">
        <f t="shared" si="66"/>
        <v/>
      </c>
      <c r="M152" s="32" t="str">
        <f t="shared" si="67"/>
        <v/>
      </c>
      <c r="N152" s="32" t="str">
        <f t="shared" si="68"/>
        <v/>
      </c>
    </row>
    <row r="153" spans="1:14" ht="22.5" x14ac:dyDescent="0.2">
      <c r="A153" s="44" t="str">
        <f t="shared" si="20"/>
        <v>3rd Period
Averages or Totals</v>
      </c>
      <c r="B153" s="3">
        <f>SUM(B135:B152)</f>
        <v>0</v>
      </c>
      <c r="C153" s="2">
        <f>IF(COUNT(C135:C152)&gt;0,AVERAGE(C135:C152),0)</f>
        <v>0</v>
      </c>
      <c r="D153" s="2" t="str">
        <f>IF(COUNT(D135:D152)&gt;0,AVERAGE(D135:D152),"")</f>
        <v/>
      </c>
      <c r="E153" s="3">
        <f>SUM(E135:E152)</f>
        <v>0</v>
      </c>
      <c r="F153" s="3">
        <f>SUM(F135:F152)</f>
        <v>0</v>
      </c>
      <c r="G153" s="3"/>
      <c r="H153" s="3">
        <f>SUM(H135:H152)</f>
        <v>0</v>
      </c>
      <c r="I153" s="3">
        <f>SUM(I135:I152)</f>
        <v>0</v>
      </c>
      <c r="J153" s="3">
        <f>SUM(J135:J152)</f>
        <v>0</v>
      </c>
      <c r="K153" s="3">
        <f>SUM(K135:K152)</f>
        <v>0</v>
      </c>
      <c r="L153" s="3"/>
      <c r="M153" s="3"/>
      <c r="N153" s="2" t="str">
        <f>IF(COUNT(N135:N152)&gt;0,AVERAGE(N135:N152),"")</f>
        <v/>
      </c>
    </row>
    <row r="154" spans="1:14" x14ac:dyDescent="0.2">
      <c r="A154" s="37">
        <f t="shared" si="20"/>
        <v>42680</v>
      </c>
      <c r="B154" s="35">
        <f>B41</f>
        <v>0</v>
      </c>
      <c r="C154" s="32" t="str">
        <f t="shared" ref="C154:C170" si="69">IF(C41+G41=0,"",C41+G41)</f>
        <v/>
      </c>
      <c r="D154" s="32" t="str">
        <f t="shared" ref="D154:D170" si="70">IF(D41+H41=0,"",D41+H41)</f>
        <v/>
      </c>
      <c r="E154" s="32" t="str">
        <f t="shared" ref="E154:E170" si="71">IF(E41+I41=0,"",E41+I41)</f>
        <v/>
      </c>
      <c r="F154" s="32" t="str">
        <f t="shared" ref="F154:F170" si="72">IF(F41+J41=0,"",F41+J41)</f>
        <v/>
      </c>
      <c r="G154" s="32" t="str">
        <f t="shared" ref="G154:G170" si="73">IF(K41=0,"",K41)</f>
        <v/>
      </c>
      <c r="H154" s="32" t="str">
        <f t="shared" ref="H154:H170" si="74">IF(L41=0,"",L41)</f>
        <v/>
      </c>
      <c r="I154" s="32" t="str">
        <f t="shared" ref="I154:I170" si="75">IF(M41=0,"",M41)</f>
        <v/>
      </c>
      <c r="J154" s="32" t="str">
        <f t="shared" ref="J154:J170" si="76">IF(N41=0,"",N41)</f>
        <v/>
      </c>
      <c r="K154" s="32" t="str">
        <f t="shared" ref="K154:K170" si="77">IF(O41=0,"",O41)</f>
        <v/>
      </c>
      <c r="L154" s="32" t="str">
        <f t="shared" ref="L154:L170" si="78">IF(P41=0,"",P41)</f>
        <v/>
      </c>
      <c r="M154" s="32" t="str">
        <f t="shared" ref="M154:M170" si="79">IF(Q41=0,"",Q41)</f>
        <v/>
      </c>
      <c r="N154" s="32" t="str">
        <f t="shared" ref="N154:N170" si="80">IF(R41=0,"",R41)</f>
        <v/>
      </c>
    </row>
    <row r="155" spans="1:14" x14ac:dyDescent="0.2">
      <c r="A155" s="37">
        <f t="shared" si="20"/>
        <v>42687</v>
      </c>
      <c r="B155" s="35">
        <f t="shared" ref="B155" si="81">B42</f>
        <v>0</v>
      </c>
      <c r="C155" s="32" t="str">
        <f t="shared" si="69"/>
        <v/>
      </c>
      <c r="D155" s="32" t="str">
        <f t="shared" si="70"/>
        <v/>
      </c>
      <c r="E155" s="32" t="str">
        <f t="shared" si="71"/>
        <v/>
      </c>
      <c r="F155" s="32" t="str">
        <f t="shared" si="72"/>
        <v/>
      </c>
      <c r="G155" s="32" t="str">
        <f t="shared" si="73"/>
        <v/>
      </c>
      <c r="H155" s="32" t="str">
        <f t="shared" si="74"/>
        <v/>
      </c>
      <c r="I155" s="32" t="str">
        <f t="shared" si="75"/>
        <v/>
      </c>
      <c r="J155" s="32" t="str">
        <f t="shared" si="76"/>
        <v/>
      </c>
      <c r="K155" s="32" t="str">
        <f t="shared" si="77"/>
        <v/>
      </c>
      <c r="L155" s="32" t="str">
        <f t="shared" si="78"/>
        <v/>
      </c>
      <c r="M155" s="32" t="str">
        <f t="shared" si="79"/>
        <v/>
      </c>
      <c r="N155" s="32" t="str">
        <f t="shared" si="80"/>
        <v/>
      </c>
    </row>
    <row r="156" spans="1:14" x14ac:dyDescent="0.2">
      <c r="A156" s="37">
        <f t="shared" si="20"/>
        <v>42694</v>
      </c>
      <c r="B156" s="35">
        <f t="shared" ref="B156" si="82">B43</f>
        <v>0</v>
      </c>
      <c r="C156" s="32" t="str">
        <f t="shared" si="69"/>
        <v/>
      </c>
      <c r="D156" s="32" t="str">
        <f t="shared" si="70"/>
        <v/>
      </c>
      <c r="E156" s="32" t="str">
        <f t="shared" si="71"/>
        <v/>
      </c>
      <c r="F156" s="32" t="str">
        <f t="shared" si="72"/>
        <v/>
      </c>
      <c r="G156" s="32" t="str">
        <f t="shared" si="73"/>
        <v/>
      </c>
      <c r="H156" s="32" t="str">
        <f t="shared" si="74"/>
        <v/>
      </c>
      <c r="I156" s="32" t="str">
        <f t="shared" si="75"/>
        <v/>
      </c>
      <c r="J156" s="32" t="str">
        <f t="shared" si="76"/>
        <v/>
      </c>
      <c r="K156" s="32" t="str">
        <f t="shared" si="77"/>
        <v/>
      </c>
      <c r="L156" s="32" t="str">
        <f t="shared" si="78"/>
        <v/>
      </c>
      <c r="M156" s="32" t="str">
        <f t="shared" si="79"/>
        <v/>
      </c>
      <c r="N156" s="32" t="str">
        <f t="shared" si="80"/>
        <v/>
      </c>
    </row>
    <row r="157" spans="1:14" x14ac:dyDescent="0.2">
      <c r="A157" s="37">
        <f t="shared" si="20"/>
        <v>42701</v>
      </c>
      <c r="B157" s="35">
        <f t="shared" ref="B157" si="83">B44</f>
        <v>0</v>
      </c>
      <c r="C157" s="32" t="str">
        <f t="shared" si="69"/>
        <v/>
      </c>
      <c r="D157" s="32" t="str">
        <f t="shared" si="70"/>
        <v/>
      </c>
      <c r="E157" s="32" t="str">
        <f t="shared" si="71"/>
        <v/>
      </c>
      <c r="F157" s="32" t="str">
        <f t="shared" si="72"/>
        <v/>
      </c>
      <c r="G157" s="32" t="str">
        <f t="shared" si="73"/>
        <v/>
      </c>
      <c r="H157" s="32" t="str">
        <f t="shared" si="74"/>
        <v/>
      </c>
      <c r="I157" s="32" t="str">
        <f t="shared" si="75"/>
        <v/>
      </c>
      <c r="J157" s="32" t="str">
        <f t="shared" si="76"/>
        <v/>
      </c>
      <c r="K157" s="32" t="str">
        <f t="shared" si="77"/>
        <v/>
      </c>
      <c r="L157" s="32" t="str">
        <f t="shared" si="78"/>
        <v/>
      </c>
      <c r="M157" s="32" t="str">
        <f t="shared" si="79"/>
        <v/>
      </c>
      <c r="N157" s="32" t="str">
        <f t="shared" si="80"/>
        <v/>
      </c>
    </row>
    <row r="158" spans="1:14" x14ac:dyDescent="0.2">
      <c r="A158" s="37">
        <f t="shared" si="20"/>
        <v>42708</v>
      </c>
      <c r="B158" s="35">
        <f t="shared" ref="B158" si="84">B45</f>
        <v>0</v>
      </c>
      <c r="C158" s="32" t="str">
        <f t="shared" si="69"/>
        <v/>
      </c>
      <c r="D158" s="32" t="str">
        <f t="shared" si="70"/>
        <v/>
      </c>
      <c r="E158" s="32" t="str">
        <f t="shared" si="71"/>
        <v/>
      </c>
      <c r="F158" s="32" t="str">
        <f t="shared" si="72"/>
        <v/>
      </c>
      <c r="G158" s="32" t="str">
        <f t="shared" si="73"/>
        <v/>
      </c>
      <c r="H158" s="32" t="str">
        <f t="shared" si="74"/>
        <v/>
      </c>
      <c r="I158" s="32" t="str">
        <f t="shared" si="75"/>
        <v/>
      </c>
      <c r="J158" s="32" t="str">
        <f t="shared" si="76"/>
        <v/>
      </c>
      <c r="K158" s="32" t="str">
        <f t="shared" si="77"/>
        <v/>
      </c>
      <c r="L158" s="32" t="str">
        <f t="shared" si="78"/>
        <v/>
      </c>
      <c r="M158" s="32" t="str">
        <f t="shared" si="79"/>
        <v/>
      </c>
      <c r="N158" s="32" t="str">
        <f t="shared" si="80"/>
        <v/>
      </c>
    </row>
    <row r="159" spans="1:14" x14ac:dyDescent="0.2">
      <c r="A159" s="37">
        <f t="shared" si="20"/>
        <v>42715</v>
      </c>
      <c r="B159" s="35">
        <f t="shared" ref="B159" si="85">B46</f>
        <v>0</v>
      </c>
      <c r="C159" s="32" t="str">
        <f t="shared" si="69"/>
        <v/>
      </c>
      <c r="D159" s="32" t="str">
        <f t="shared" si="70"/>
        <v/>
      </c>
      <c r="E159" s="32" t="str">
        <f t="shared" si="71"/>
        <v/>
      </c>
      <c r="F159" s="32" t="str">
        <f t="shared" si="72"/>
        <v/>
      </c>
      <c r="G159" s="32" t="str">
        <f t="shared" si="73"/>
        <v/>
      </c>
      <c r="H159" s="32" t="str">
        <f t="shared" si="74"/>
        <v/>
      </c>
      <c r="I159" s="32" t="str">
        <f t="shared" si="75"/>
        <v/>
      </c>
      <c r="J159" s="32" t="str">
        <f t="shared" si="76"/>
        <v/>
      </c>
      <c r="K159" s="32" t="str">
        <f t="shared" si="77"/>
        <v/>
      </c>
      <c r="L159" s="32" t="str">
        <f t="shared" si="78"/>
        <v/>
      </c>
      <c r="M159" s="32" t="str">
        <f t="shared" si="79"/>
        <v/>
      </c>
      <c r="N159" s="32" t="str">
        <f t="shared" si="80"/>
        <v/>
      </c>
    </row>
    <row r="160" spans="1:14" x14ac:dyDescent="0.2">
      <c r="A160" s="37">
        <f t="shared" si="20"/>
        <v>42722</v>
      </c>
      <c r="B160" s="35">
        <f t="shared" ref="B160" si="86">B47</f>
        <v>0</v>
      </c>
      <c r="C160" s="32" t="str">
        <f t="shared" si="69"/>
        <v/>
      </c>
      <c r="D160" s="32" t="str">
        <f t="shared" si="70"/>
        <v/>
      </c>
      <c r="E160" s="32" t="str">
        <f t="shared" si="71"/>
        <v/>
      </c>
      <c r="F160" s="32" t="str">
        <f t="shared" si="72"/>
        <v/>
      </c>
      <c r="G160" s="32" t="str">
        <f t="shared" si="73"/>
        <v/>
      </c>
      <c r="H160" s="32" t="str">
        <f t="shared" si="74"/>
        <v/>
      </c>
      <c r="I160" s="32" t="str">
        <f t="shared" si="75"/>
        <v/>
      </c>
      <c r="J160" s="32" t="str">
        <f t="shared" si="76"/>
        <v/>
      </c>
      <c r="K160" s="32" t="str">
        <f t="shared" si="77"/>
        <v/>
      </c>
      <c r="L160" s="32" t="str">
        <f t="shared" si="78"/>
        <v/>
      </c>
      <c r="M160" s="32" t="str">
        <f t="shared" si="79"/>
        <v/>
      </c>
      <c r="N160" s="32" t="str">
        <f t="shared" si="80"/>
        <v/>
      </c>
    </row>
    <row r="161" spans="1:14" x14ac:dyDescent="0.2">
      <c r="A161" s="37">
        <f t="shared" si="20"/>
        <v>42729</v>
      </c>
      <c r="B161" s="35">
        <f t="shared" ref="B161" si="87">B48</f>
        <v>0</v>
      </c>
      <c r="C161" s="32" t="str">
        <f t="shared" si="69"/>
        <v/>
      </c>
      <c r="D161" s="32" t="str">
        <f t="shared" si="70"/>
        <v/>
      </c>
      <c r="E161" s="32" t="str">
        <f t="shared" si="71"/>
        <v/>
      </c>
      <c r="F161" s="32" t="str">
        <f t="shared" si="72"/>
        <v/>
      </c>
      <c r="G161" s="32" t="str">
        <f t="shared" si="73"/>
        <v/>
      </c>
      <c r="H161" s="32" t="str">
        <f t="shared" si="74"/>
        <v/>
      </c>
      <c r="I161" s="32" t="str">
        <f t="shared" si="75"/>
        <v/>
      </c>
      <c r="J161" s="32" t="str">
        <f t="shared" si="76"/>
        <v/>
      </c>
      <c r="K161" s="32" t="str">
        <f t="shared" si="77"/>
        <v/>
      </c>
      <c r="L161" s="32" t="str">
        <f t="shared" si="78"/>
        <v/>
      </c>
      <c r="M161" s="32" t="str">
        <f t="shared" si="79"/>
        <v/>
      </c>
      <c r="N161" s="32" t="str">
        <f t="shared" si="80"/>
        <v/>
      </c>
    </row>
    <row r="162" spans="1:14" x14ac:dyDescent="0.2">
      <c r="A162" s="37">
        <f t="shared" si="20"/>
        <v>42736</v>
      </c>
      <c r="B162" s="35">
        <f t="shared" ref="B162" si="88">B49</f>
        <v>0</v>
      </c>
      <c r="C162" s="32" t="str">
        <f t="shared" si="69"/>
        <v/>
      </c>
      <c r="D162" s="32" t="str">
        <f t="shared" si="70"/>
        <v/>
      </c>
      <c r="E162" s="32" t="str">
        <f t="shared" si="71"/>
        <v/>
      </c>
      <c r="F162" s="32" t="str">
        <f t="shared" si="72"/>
        <v/>
      </c>
      <c r="G162" s="32" t="str">
        <f t="shared" si="73"/>
        <v/>
      </c>
      <c r="H162" s="32" t="str">
        <f t="shared" si="74"/>
        <v/>
      </c>
      <c r="I162" s="32" t="str">
        <f t="shared" si="75"/>
        <v/>
      </c>
      <c r="J162" s="32" t="str">
        <f t="shared" si="76"/>
        <v/>
      </c>
      <c r="K162" s="32" t="str">
        <f t="shared" si="77"/>
        <v/>
      </c>
      <c r="L162" s="32" t="str">
        <f t="shared" si="78"/>
        <v/>
      </c>
      <c r="M162" s="32" t="str">
        <f t="shared" si="79"/>
        <v/>
      </c>
      <c r="N162" s="32" t="str">
        <f t="shared" si="80"/>
        <v/>
      </c>
    </row>
    <row r="163" spans="1:14" x14ac:dyDescent="0.2">
      <c r="A163" s="37">
        <f t="shared" si="20"/>
        <v>42743</v>
      </c>
      <c r="B163" s="35">
        <f t="shared" ref="B163" si="89">B50</f>
        <v>0</v>
      </c>
      <c r="C163" s="32" t="str">
        <f t="shared" si="69"/>
        <v/>
      </c>
      <c r="D163" s="32" t="str">
        <f t="shared" si="70"/>
        <v/>
      </c>
      <c r="E163" s="32" t="str">
        <f t="shared" si="71"/>
        <v/>
      </c>
      <c r="F163" s="32" t="str">
        <f t="shared" si="72"/>
        <v/>
      </c>
      <c r="G163" s="32" t="str">
        <f t="shared" si="73"/>
        <v/>
      </c>
      <c r="H163" s="32" t="str">
        <f t="shared" si="74"/>
        <v/>
      </c>
      <c r="I163" s="32" t="str">
        <f t="shared" si="75"/>
        <v/>
      </c>
      <c r="J163" s="32" t="str">
        <f t="shared" si="76"/>
        <v/>
      </c>
      <c r="K163" s="32" t="str">
        <f t="shared" si="77"/>
        <v/>
      </c>
      <c r="L163" s="32" t="str">
        <f t="shared" si="78"/>
        <v/>
      </c>
      <c r="M163" s="32" t="str">
        <f t="shared" si="79"/>
        <v/>
      </c>
      <c r="N163" s="32" t="str">
        <f t="shared" si="80"/>
        <v/>
      </c>
    </row>
    <row r="164" spans="1:14" x14ac:dyDescent="0.2">
      <c r="A164" s="37">
        <f t="shared" si="20"/>
        <v>42750</v>
      </c>
      <c r="B164" s="35">
        <f t="shared" ref="B164" si="90">B51</f>
        <v>0</v>
      </c>
      <c r="C164" s="32" t="str">
        <f t="shared" si="69"/>
        <v/>
      </c>
      <c r="D164" s="32" t="str">
        <f t="shared" si="70"/>
        <v/>
      </c>
      <c r="E164" s="32" t="str">
        <f t="shared" si="71"/>
        <v/>
      </c>
      <c r="F164" s="32" t="str">
        <f t="shared" si="72"/>
        <v/>
      </c>
      <c r="G164" s="32" t="str">
        <f t="shared" si="73"/>
        <v/>
      </c>
      <c r="H164" s="32" t="str">
        <f t="shared" si="74"/>
        <v/>
      </c>
      <c r="I164" s="32" t="str">
        <f t="shared" si="75"/>
        <v/>
      </c>
      <c r="J164" s="32" t="str">
        <f t="shared" si="76"/>
        <v/>
      </c>
      <c r="K164" s="32" t="str">
        <f t="shared" si="77"/>
        <v/>
      </c>
      <c r="L164" s="32" t="str">
        <f t="shared" si="78"/>
        <v/>
      </c>
      <c r="M164" s="32" t="str">
        <f t="shared" si="79"/>
        <v/>
      </c>
      <c r="N164" s="32" t="str">
        <f t="shared" si="80"/>
        <v/>
      </c>
    </row>
    <row r="165" spans="1:14" x14ac:dyDescent="0.2">
      <c r="A165" s="37">
        <f t="shared" si="20"/>
        <v>42757</v>
      </c>
      <c r="B165" s="35">
        <f t="shared" ref="B165" si="91">B52</f>
        <v>0</v>
      </c>
      <c r="C165" s="32" t="str">
        <f t="shared" si="69"/>
        <v/>
      </c>
      <c r="D165" s="32" t="str">
        <f t="shared" si="70"/>
        <v/>
      </c>
      <c r="E165" s="32" t="str">
        <f t="shared" si="71"/>
        <v/>
      </c>
      <c r="F165" s="32" t="str">
        <f t="shared" si="72"/>
        <v/>
      </c>
      <c r="G165" s="32" t="str">
        <f t="shared" si="73"/>
        <v/>
      </c>
      <c r="H165" s="32" t="str">
        <f t="shared" si="74"/>
        <v/>
      </c>
      <c r="I165" s="32" t="str">
        <f t="shared" si="75"/>
        <v/>
      </c>
      <c r="J165" s="32" t="str">
        <f t="shared" si="76"/>
        <v/>
      </c>
      <c r="K165" s="32" t="str">
        <f t="shared" si="77"/>
        <v/>
      </c>
      <c r="L165" s="32" t="str">
        <f t="shared" si="78"/>
        <v/>
      </c>
      <c r="M165" s="32" t="str">
        <f t="shared" si="79"/>
        <v/>
      </c>
      <c r="N165" s="32" t="str">
        <f t="shared" si="80"/>
        <v/>
      </c>
    </row>
    <row r="166" spans="1:14" x14ac:dyDescent="0.2">
      <c r="A166" s="37">
        <f t="shared" si="20"/>
        <v>42764</v>
      </c>
      <c r="B166" s="35">
        <f t="shared" ref="B166" si="92">B53</f>
        <v>0</v>
      </c>
      <c r="C166" s="32" t="str">
        <f t="shared" si="69"/>
        <v/>
      </c>
      <c r="D166" s="32" t="str">
        <f t="shared" si="70"/>
        <v/>
      </c>
      <c r="E166" s="32" t="str">
        <f t="shared" si="71"/>
        <v/>
      </c>
      <c r="F166" s="32" t="str">
        <f t="shared" si="72"/>
        <v/>
      </c>
      <c r="G166" s="32" t="str">
        <f t="shared" si="73"/>
        <v/>
      </c>
      <c r="H166" s="32" t="str">
        <f t="shared" si="74"/>
        <v/>
      </c>
      <c r="I166" s="32" t="str">
        <f t="shared" si="75"/>
        <v/>
      </c>
      <c r="J166" s="32" t="str">
        <f t="shared" si="76"/>
        <v/>
      </c>
      <c r="K166" s="32" t="str">
        <f t="shared" si="77"/>
        <v/>
      </c>
      <c r="L166" s="32" t="str">
        <f t="shared" si="78"/>
        <v/>
      </c>
      <c r="M166" s="32" t="str">
        <f t="shared" si="79"/>
        <v/>
      </c>
      <c r="N166" s="32" t="str">
        <f t="shared" si="80"/>
        <v/>
      </c>
    </row>
    <row r="167" spans="1:14" x14ac:dyDescent="0.2">
      <c r="A167" s="37">
        <f t="shared" si="20"/>
        <v>42771</v>
      </c>
      <c r="B167" s="35">
        <f t="shared" ref="B167" si="93">B54</f>
        <v>0</v>
      </c>
      <c r="C167" s="32" t="str">
        <f t="shared" si="69"/>
        <v/>
      </c>
      <c r="D167" s="32" t="str">
        <f t="shared" si="70"/>
        <v/>
      </c>
      <c r="E167" s="32" t="str">
        <f t="shared" si="71"/>
        <v/>
      </c>
      <c r="F167" s="32" t="str">
        <f t="shared" si="72"/>
        <v/>
      </c>
      <c r="G167" s="32" t="str">
        <f t="shared" si="73"/>
        <v/>
      </c>
      <c r="H167" s="32" t="str">
        <f t="shared" si="74"/>
        <v/>
      </c>
      <c r="I167" s="32" t="str">
        <f t="shared" si="75"/>
        <v/>
      </c>
      <c r="J167" s="32" t="str">
        <f t="shared" si="76"/>
        <v/>
      </c>
      <c r="K167" s="32" t="str">
        <f t="shared" si="77"/>
        <v/>
      </c>
      <c r="L167" s="32" t="str">
        <f t="shared" si="78"/>
        <v/>
      </c>
      <c r="M167" s="32" t="str">
        <f t="shared" si="79"/>
        <v/>
      </c>
      <c r="N167" s="32" t="str">
        <f t="shared" si="80"/>
        <v/>
      </c>
    </row>
    <row r="168" spans="1:14" x14ac:dyDescent="0.2">
      <c r="A168" s="37">
        <f t="shared" si="20"/>
        <v>42778</v>
      </c>
      <c r="B168" s="35">
        <f t="shared" ref="B168" si="94">B55</f>
        <v>0</v>
      </c>
      <c r="C168" s="32" t="str">
        <f t="shared" si="69"/>
        <v/>
      </c>
      <c r="D168" s="32" t="str">
        <f t="shared" si="70"/>
        <v/>
      </c>
      <c r="E168" s="32" t="str">
        <f t="shared" si="71"/>
        <v/>
      </c>
      <c r="F168" s="32" t="str">
        <f t="shared" si="72"/>
        <v/>
      </c>
      <c r="G168" s="32" t="str">
        <f t="shared" si="73"/>
        <v/>
      </c>
      <c r="H168" s="32" t="str">
        <f t="shared" si="74"/>
        <v/>
      </c>
      <c r="I168" s="32" t="str">
        <f t="shared" si="75"/>
        <v/>
      </c>
      <c r="J168" s="32" t="str">
        <f t="shared" si="76"/>
        <v/>
      </c>
      <c r="K168" s="32" t="str">
        <f t="shared" si="77"/>
        <v/>
      </c>
      <c r="L168" s="32" t="str">
        <f t="shared" si="78"/>
        <v/>
      </c>
      <c r="M168" s="32" t="str">
        <f t="shared" si="79"/>
        <v/>
      </c>
      <c r="N168" s="32" t="str">
        <f t="shared" si="80"/>
        <v/>
      </c>
    </row>
    <row r="169" spans="1:14" x14ac:dyDescent="0.2">
      <c r="A169" s="37">
        <f t="shared" si="20"/>
        <v>42785</v>
      </c>
      <c r="B169" s="35">
        <f t="shared" ref="B169" si="95">B56</f>
        <v>0</v>
      </c>
      <c r="C169" s="32" t="str">
        <f t="shared" si="69"/>
        <v/>
      </c>
      <c r="D169" s="32" t="str">
        <f t="shared" si="70"/>
        <v/>
      </c>
      <c r="E169" s="32" t="str">
        <f t="shared" si="71"/>
        <v/>
      </c>
      <c r="F169" s="32" t="str">
        <f t="shared" si="72"/>
        <v/>
      </c>
      <c r="G169" s="32" t="str">
        <f t="shared" si="73"/>
        <v/>
      </c>
      <c r="H169" s="32" t="str">
        <f t="shared" si="74"/>
        <v/>
      </c>
      <c r="I169" s="32" t="str">
        <f t="shared" si="75"/>
        <v/>
      </c>
      <c r="J169" s="32" t="str">
        <f t="shared" si="76"/>
        <v/>
      </c>
      <c r="K169" s="32" t="str">
        <f t="shared" si="77"/>
        <v/>
      </c>
      <c r="L169" s="32" t="str">
        <f t="shared" si="78"/>
        <v/>
      </c>
      <c r="M169" s="32" t="str">
        <f t="shared" si="79"/>
        <v/>
      </c>
      <c r="N169" s="32" t="str">
        <f t="shared" si="80"/>
        <v/>
      </c>
    </row>
    <row r="170" spans="1:14" x14ac:dyDescent="0.2">
      <c r="A170" s="37">
        <f t="shared" si="20"/>
        <v>42792</v>
      </c>
      <c r="B170" s="35">
        <f t="shared" ref="B170" si="96">B57</f>
        <v>0</v>
      </c>
      <c r="C170" s="32" t="str">
        <f t="shared" si="69"/>
        <v/>
      </c>
      <c r="D170" s="32" t="str">
        <f t="shared" si="70"/>
        <v/>
      </c>
      <c r="E170" s="32" t="str">
        <f t="shared" si="71"/>
        <v/>
      </c>
      <c r="F170" s="32" t="str">
        <f t="shared" si="72"/>
        <v/>
      </c>
      <c r="G170" s="32" t="str">
        <f t="shared" si="73"/>
        <v/>
      </c>
      <c r="H170" s="32" t="str">
        <f t="shared" si="74"/>
        <v/>
      </c>
      <c r="I170" s="32" t="str">
        <f t="shared" si="75"/>
        <v/>
      </c>
      <c r="J170" s="32" t="str">
        <f t="shared" si="76"/>
        <v/>
      </c>
      <c r="K170" s="32" t="str">
        <f t="shared" si="77"/>
        <v/>
      </c>
      <c r="L170" s="32" t="str">
        <f t="shared" si="78"/>
        <v/>
      </c>
      <c r="M170" s="32" t="str">
        <f t="shared" si="79"/>
        <v/>
      </c>
      <c r="N170" s="32" t="str">
        <f t="shared" si="80"/>
        <v/>
      </c>
    </row>
    <row r="171" spans="1:14" ht="22.5" x14ac:dyDescent="0.2">
      <c r="A171" s="44" t="str">
        <f t="shared" si="20"/>
        <v>1st Period
Averages or Totals</v>
      </c>
      <c r="B171" s="3">
        <f>SUM(B154:B170)</f>
        <v>0</v>
      </c>
      <c r="C171" s="2">
        <f>IF(COUNT(C154:C170)&gt;0,AVERAGE(C154:C170),0)</f>
        <v>0</v>
      </c>
      <c r="D171" s="2" t="str">
        <f>IF(COUNT(D154:D170)&gt;0,AVERAGE(D154:D170),"")</f>
        <v/>
      </c>
      <c r="E171" s="3">
        <f>SUM(E154:E170)</f>
        <v>0</v>
      </c>
      <c r="F171" s="3">
        <f>SUM(F154:F170)</f>
        <v>0</v>
      </c>
      <c r="G171" s="3"/>
      <c r="H171" s="3">
        <f>SUM(H154:H170)</f>
        <v>0</v>
      </c>
      <c r="I171" s="3">
        <f>SUM(I154:I170)</f>
        <v>0</v>
      </c>
      <c r="J171" s="3">
        <f>SUM(J154:J170)</f>
        <v>0</v>
      </c>
      <c r="K171" s="3">
        <f>SUM(K154:K170)</f>
        <v>0</v>
      </c>
      <c r="L171" s="3"/>
      <c r="M171" s="3"/>
      <c r="N171" s="2" t="str">
        <f>IF(COUNT(N154:N170)&gt;0,AVERAGE(N154:N170),"")</f>
        <v/>
      </c>
    </row>
    <row r="172" spans="1:14" x14ac:dyDescent="0.2">
      <c r="A172" s="37">
        <f t="shared" si="20"/>
        <v>42799</v>
      </c>
      <c r="B172" s="35">
        <f>B59</f>
        <v>0</v>
      </c>
      <c r="C172" s="32" t="str">
        <f t="shared" ref="C172:C188" si="97">IF(C59+G59=0,"",C59+G59)</f>
        <v/>
      </c>
      <c r="D172" s="32" t="str">
        <f t="shared" ref="D172:D188" si="98">IF(D59+H59=0,"",D59+H59)</f>
        <v/>
      </c>
      <c r="E172" s="32" t="str">
        <f t="shared" ref="E172:E188" si="99">IF(E59+I59=0,"",E59+I59)</f>
        <v/>
      </c>
      <c r="F172" s="32" t="str">
        <f t="shared" ref="F172:F188" si="100">IF(F59+J59=0,"",F59+J59)</f>
        <v/>
      </c>
      <c r="G172" s="32" t="str">
        <f t="shared" ref="G172:G188" si="101">IF(K59=0,"",K59)</f>
        <v/>
      </c>
      <c r="H172" s="32" t="str">
        <f t="shared" ref="H172:H188" si="102">IF(L59=0,"",L59)</f>
        <v/>
      </c>
      <c r="I172" s="32" t="str">
        <f t="shared" ref="I172:I188" si="103">IF(M59=0,"",M59)</f>
        <v/>
      </c>
      <c r="J172" s="32" t="str">
        <f t="shared" ref="J172:J188" si="104">IF(N59=0,"",N59)</f>
        <v/>
      </c>
      <c r="K172" s="32" t="str">
        <f t="shared" ref="K172:K188" si="105">IF(O59=0,"",O59)</f>
        <v/>
      </c>
      <c r="L172" s="32" t="str">
        <f t="shared" ref="L172:L188" si="106">IF(P59=0,"",P59)</f>
        <v/>
      </c>
      <c r="M172" s="32" t="str">
        <f t="shared" ref="M172:M188" si="107">IF(Q59=0,"",Q59)</f>
        <v/>
      </c>
      <c r="N172" s="32" t="str">
        <f t="shared" ref="N172:N188" si="108">IF(R59=0,"",R59)</f>
        <v/>
      </c>
    </row>
    <row r="173" spans="1:14" x14ac:dyDescent="0.2">
      <c r="A173" s="37">
        <f t="shared" si="20"/>
        <v>42806</v>
      </c>
      <c r="B173" s="35">
        <f t="shared" si="20"/>
        <v>0</v>
      </c>
      <c r="C173" s="32" t="str">
        <f t="shared" si="97"/>
        <v/>
      </c>
      <c r="D173" s="32" t="str">
        <f t="shared" si="98"/>
        <v/>
      </c>
      <c r="E173" s="32" t="str">
        <f t="shared" si="99"/>
        <v/>
      </c>
      <c r="F173" s="32" t="str">
        <f t="shared" si="100"/>
        <v/>
      </c>
      <c r="G173" s="32" t="str">
        <f t="shared" si="101"/>
        <v/>
      </c>
      <c r="H173" s="32" t="str">
        <f t="shared" si="102"/>
        <v/>
      </c>
      <c r="I173" s="32" t="str">
        <f t="shared" si="103"/>
        <v/>
      </c>
      <c r="J173" s="32" t="str">
        <f t="shared" si="104"/>
        <v/>
      </c>
      <c r="K173" s="32" t="str">
        <f t="shared" si="105"/>
        <v/>
      </c>
      <c r="L173" s="32" t="str">
        <f t="shared" si="106"/>
        <v/>
      </c>
      <c r="M173" s="32" t="str">
        <f t="shared" si="107"/>
        <v/>
      </c>
      <c r="N173" s="32" t="str">
        <f t="shared" si="108"/>
        <v/>
      </c>
    </row>
    <row r="174" spans="1:14" x14ac:dyDescent="0.2">
      <c r="A174" s="37">
        <f t="shared" si="20"/>
        <v>42813</v>
      </c>
      <c r="B174" s="35">
        <f t="shared" si="20"/>
        <v>0</v>
      </c>
      <c r="C174" s="32" t="str">
        <f t="shared" si="97"/>
        <v/>
      </c>
      <c r="D174" s="32" t="str">
        <f t="shared" si="98"/>
        <v/>
      </c>
      <c r="E174" s="32" t="str">
        <f t="shared" si="99"/>
        <v/>
      </c>
      <c r="F174" s="32" t="str">
        <f t="shared" si="100"/>
        <v/>
      </c>
      <c r="G174" s="32" t="str">
        <f t="shared" si="101"/>
        <v/>
      </c>
      <c r="H174" s="32" t="str">
        <f t="shared" si="102"/>
        <v/>
      </c>
      <c r="I174" s="32" t="str">
        <f t="shared" si="103"/>
        <v/>
      </c>
      <c r="J174" s="32" t="str">
        <f t="shared" si="104"/>
        <v/>
      </c>
      <c r="K174" s="32" t="str">
        <f t="shared" si="105"/>
        <v/>
      </c>
      <c r="L174" s="32" t="str">
        <f t="shared" si="106"/>
        <v/>
      </c>
      <c r="M174" s="32" t="str">
        <f t="shared" si="107"/>
        <v/>
      </c>
      <c r="N174" s="32" t="str">
        <f t="shared" si="108"/>
        <v/>
      </c>
    </row>
    <row r="175" spans="1:14" x14ac:dyDescent="0.2">
      <c r="A175" s="37">
        <f t="shared" si="20"/>
        <v>42820</v>
      </c>
      <c r="B175" s="35">
        <f t="shared" si="20"/>
        <v>0</v>
      </c>
      <c r="C175" s="32" t="str">
        <f t="shared" si="97"/>
        <v/>
      </c>
      <c r="D175" s="32" t="str">
        <f t="shared" si="98"/>
        <v/>
      </c>
      <c r="E175" s="32" t="str">
        <f t="shared" si="99"/>
        <v/>
      </c>
      <c r="F175" s="32" t="str">
        <f t="shared" si="100"/>
        <v/>
      </c>
      <c r="G175" s="32" t="str">
        <f t="shared" si="101"/>
        <v/>
      </c>
      <c r="H175" s="32" t="str">
        <f t="shared" si="102"/>
        <v/>
      </c>
      <c r="I175" s="32" t="str">
        <f t="shared" si="103"/>
        <v/>
      </c>
      <c r="J175" s="32" t="str">
        <f t="shared" si="104"/>
        <v/>
      </c>
      <c r="K175" s="32" t="str">
        <f t="shared" si="105"/>
        <v/>
      </c>
      <c r="L175" s="32" t="str">
        <f t="shared" si="106"/>
        <v/>
      </c>
      <c r="M175" s="32" t="str">
        <f t="shared" si="107"/>
        <v/>
      </c>
      <c r="N175" s="32" t="str">
        <f t="shared" si="108"/>
        <v/>
      </c>
    </row>
    <row r="176" spans="1:14" x14ac:dyDescent="0.2">
      <c r="A176" s="37">
        <f t="shared" si="20"/>
        <v>42827</v>
      </c>
      <c r="B176" s="35">
        <f t="shared" si="20"/>
        <v>0</v>
      </c>
      <c r="C176" s="32" t="str">
        <f t="shared" si="97"/>
        <v/>
      </c>
      <c r="D176" s="32" t="str">
        <f t="shared" si="98"/>
        <v/>
      </c>
      <c r="E176" s="32" t="str">
        <f t="shared" si="99"/>
        <v/>
      </c>
      <c r="F176" s="32" t="str">
        <f t="shared" si="100"/>
        <v/>
      </c>
      <c r="G176" s="32" t="str">
        <f t="shared" si="101"/>
        <v/>
      </c>
      <c r="H176" s="32" t="str">
        <f t="shared" si="102"/>
        <v/>
      </c>
      <c r="I176" s="32" t="str">
        <f t="shared" si="103"/>
        <v/>
      </c>
      <c r="J176" s="32" t="str">
        <f t="shared" si="104"/>
        <v/>
      </c>
      <c r="K176" s="32" t="str">
        <f t="shared" si="105"/>
        <v/>
      </c>
      <c r="L176" s="32" t="str">
        <f t="shared" si="106"/>
        <v/>
      </c>
      <c r="M176" s="32" t="str">
        <f t="shared" si="107"/>
        <v/>
      </c>
      <c r="N176" s="32" t="str">
        <f t="shared" si="108"/>
        <v/>
      </c>
    </row>
    <row r="177" spans="1:14" x14ac:dyDescent="0.2">
      <c r="A177" s="37">
        <f t="shared" si="20"/>
        <v>42834</v>
      </c>
      <c r="B177" s="35">
        <f t="shared" si="20"/>
        <v>0</v>
      </c>
      <c r="C177" s="32" t="str">
        <f t="shared" si="97"/>
        <v/>
      </c>
      <c r="D177" s="32" t="str">
        <f t="shared" si="98"/>
        <v/>
      </c>
      <c r="E177" s="32" t="str">
        <f t="shared" si="99"/>
        <v/>
      </c>
      <c r="F177" s="32" t="str">
        <f t="shared" si="100"/>
        <v/>
      </c>
      <c r="G177" s="32" t="str">
        <f t="shared" si="101"/>
        <v/>
      </c>
      <c r="H177" s="32" t="str">
        <f t="shared" si="102"/>
        <v/>
      </c>
      <c r="I177" s="32" t="str">
        <f t="shared" si="103"/>
        <v/>
      </c>
      <c r="J177" s="32" t="str">
        <f t="shared" si="104"/>
        <v/>
      </c>
      <c r="K177" s="32" t="str">
        <f t="shared" si="105"/>
        <v/>
      </c>
      <c r="L177" s="32" t="str">
        <f t="shared" si="106"/>
        <v/>
      </c>
      <c r="M177" s="32" t="str">
        <f t="shared" si="107"/>
        <v/>
      </c>
      <c r="N177" s="32" t="str">
        <f t="shared" si="108"/>
        <v/>
      </c>
    </row>
    <row r="178" spans="1:14" x14ac:dyDescent="0.2">
      <c r="A178" s="37">
        <f t="shared" si="20"/>
        <v>42841</v>
      </c>
      <c r="B178" s="35">
        <f t="shared" si="20"/>
        <v>0</v>
      </c>
      <c r="C178" s="32" t="str">
        <f t="shared" si="97"/>
        <v/>
      </c>
      <c r="D178" s="32" t="str">
        <f t="shared" si="98"/>
        <v/>
      </c>
      <c r="E178" s="32" t="str">
        <f t="shared" si="99"/>
        <v/>
      </c>
      <c r="F178" s="32" t="str">
        <f t="shared" si="100"/>
        <v/>
      </c>
      <c r="G178" s="32" t="str">
        <f t="shared" si="101"/>
        <v/>
      </c>
      <c r="H178" s="32" t="str">
        <f t="shared" si="102"/>
        <v/>
      </c>
      <c r="I178" s="32" t="str">
        <f t="shared" si="103"/>
        <v/>
      </c>
      <c r="J178" s="32" t="str">
        <f t="shared" si="104"/>
        <v/>
      </c>
      <c r="K178" s="32" t="str">
        <f t="shared" si="105"/>
        <v/>
      </c>
      <c r="L178" s="32" t="str">
        <f t="shared" si="106"/>
        <v/>
      </c>
      <c r="M178" s="32" t="str">
        <f t="shared" si="107"/>
        <v/>
      </c>
      <c r="N178" s="32" t="str">
        <f t="shared" si="108"/>
        <v/>
      </c>
    </row>
    <row r="179" spans="1:14" x14ac:dyDescent="0.2">
      <c r="A179" s="37">
        <f t="shared" si="20"/>
        <v>42848</v>
      </c>
      <c r="B179" s="35">
        <f t="shared" si="20"/>
        <v>0</v>
      </c>
      <c r="C179" s="32" t="str">
        <f t="shared" si="97"/>
        <v/>
      </c>
      <c r="D179" s="32" t="str">
        <f t="shared" si="98"/>
        <v/>
      </c>
      <c r="E179" s="32" t="str">
        <f t="shared" si="99"/>
        <v/>
      </c>
      <c r="F179" s="32" t="str">
        <f t="shared" si="100"/>
        <v/>
      </c>
      <c r="G179" s="32" t="str">
        <f t="shared" si="101"/>
        <v/>
      </c>
      <c r="H179" s="32" t="str">
        <f t="shared" si="102"/>
        <v/>
      </c>
      <c r="I179" s="32" t="str">
        <f t="shared" si="103"/>
        <v/>
      </c>
      <c r="J179" s="32" t="str">
        <f t="shared" si="104"/>
        <v/>
      </c>
      <c r="K179" s="32" t="str">
        <f t="shared" si="105"/>
        <v/>
      </c>
      <c r="L179" s="32" t="str">
        <f t="shared" si="106"/>
        <v/>
      </c>
      <c r="M179" s="32" t="str">
        <f t="shared" si="107"/>
        <v/>
      </c>
      <c r="N179" s="32" t="str">
        <f t="shared" si="108"/>
        <v/>
      </c>
    </row>
    <row r="180" spans="1:14" x14ac:dyDescent="0.2">
      <c r="A180" s="37">
        <f t="shared" si="20"/>
        <v>42855</v>
      </c>
      <c r="B180" s="35">
        <f t="shared" si="20"/>
        <v>0</v>
      </c>
      <c r="C180" s="32" t="str">
        <f t="shared" si="97"/>
        <v/>
      </c>
      <c r="D180" s="32" t="str">
        <f t="shared" si="98"/>
        <v/>
      </c>
      <c r="E180" s="32" t="str">
        <f t="shared" si="99"/>
        <v/>
      </c>
      <c r="F180" s="32" t="str">
        <f t="shared" si="100"/>
        <v/>
      </c>
      <c r="G180" s="32" t="str">
        <f t="shared" si="101"/>
        <v/>
      </c>
      <c r="H180" s="32" t="str">
        <f t="shared" si="102"/>
        <v/>
      </c>
      <c r="I180" s="32" t="str">
        <f t="shared" si="103"/>
        <v/>
      </c>
      <c r="J180" s="32" t="str">
        <f t="shared" si="104"/>
        <v/>
      </c>
      <c r="K180" s="32" t="str">
        <f t="shared" si="105"/>
        <v/>
      </c>
      <c r="L180" s="32" t="str">
        <f t="shared" si="106"/>
        <v/>
      </c>
      <c r="M180" s="32" t="str">
        <f t="shared" si="107"/>
        <v/>
      </c>
      <c r="N180" s="32" t="str">
        <f t="shared" si="108"/>
        <v/>
      </c>
    </row>
    <row r="181" spans="1:14" x14ac:dyDescent="0.2">
      <c r="A181" s="37">
        <f t="shared" si="20"/>
        <v>42862</v>
      </c>
      <c r="B181" s="35">
        <f t="shared" si="20"/>
        <v>0</v>
      </c>
      <c r="C181" s="32" t="str">
        <f t="shared" si="97"/>
        <v/>
      </c>
      <c r="D181" s="32" t="str">
        <f t="shared" si="98"/>
        <v/>
      </c>
      <c r="E181" s="32" t="str">
        <f t="shared" si="99"/>
        <v/>
      </c>
      <c r="F181" s="32" t="str">
        <f t="shared" si="100"/>
        <v/>
      </c>
      <c r="G181" s="32" t="str">
        <f t="shared" si="101"/>
        <v/>
      </c>
      <c r="H181" s="32" t="str">
        <f t="shared" si="102"/>
        <v/>
      </c>
      <c r="I181" s="32" t="str">
        <f t="shared" si="103"/>
        <v/>
      </c>
      <c r="J181" s="32" t="str">
        <f t="shared" si="104"/>
        <v/>
      </c>
      <c r="K181" s="32" t="str">
        <f t="shared" si="105"/>
        <v/>
      </c>
      <c r="L181" s="32" t="str">
        <f t="shared" si="106"/>
        <v/>
      </c>
      <c r="M181" s="32" t="str">
        <f t="shared" si="107"/>
        <v/>
      </c>
      <c r="N181" s="32" t="str">
        <f t="shared" si="108"/>
        <v/>
      </c>
    </row>
    <row r="182" spans="1:14" x14ac:dyDescent="0.2">
      <c r="A182" s="37">
        <f t="shared" ref="A182:B188" si="109">A69</f>
        <v>42869</v>
      </c>
      <c r="B182" s="35">
        <f t="shared" si="109"/>
        <v>0</v>
      </c>
      <c r="C182" s="32" t="str">
        <f t="shared" si="97"/>
        <v/>
      </c>
      <c r="D182" s="32" t="str">
        <f t="shared" si="98"/>
        <v/>
      </c>
      <c r="E182" s="32" t="str">
        <f t="shared" si="99"/>
        <v/>
      </c>
      <c r="F182" s="32" t="str">
        <f t="shared" si="100"/>
        <v/>
      </c>
      <c r="G182" s="32" t="str">
        <f t="shared" si="101"/>
        <v/>
      </c>
      <c r="H182" s="32" t="str">
        <f t="shared" si="102"/>
        <v/>
      </c>
      <c r="I182" s="32" t="str">
        <f t="shared" si="103"/>
        <v/>
      </c>
      <c r="J182" s="32" t="str">
        <f t="shared" si="104"/>
        <v/>
      </c>
      <c r="K182" s="32" t="str">
        <f t="shared" si="105"/>
        <v/>
      </c>
      <c r="L182" s="32" t="str">
        <f t="shared" si="106"/>
        <v/>
      </c>
      <c r="M182" s="32" t="str">
        <f t="shared" si="107"/>
        <v/>
      </c>
      <c r="N182" s="32" t="str">
        <f t="shared" si="108"/>
        <v/>
      </c>
    </row>
    <row r="183" spans="1:14" x14ac:dyDescent="0.2">
      <c r="A183" s="37">
        <f t="shared" si="109"/>
        <v>42876</v>
      </c>
      <c r="B183" s="35">
        <f t="shared" si="109"/>
        <v>0</v>
      </c>
      <c r="C183" s="32" t="str">
        <f t="shared" si="97"/>
        <v/>
      </c>
      <c r="D183" s="32" t="str">
        <f t="shared" si="98"/>
        <v/>
      </c>
      <c r="E183" s="32" t="str">
        <f t="shared" si="99"/>
        <v/>
      </c>
      <c r="F183" s="32" t="str">
        <f t="shared" si="100"/>
        <v/>
      </c>
      <c r="G183" s="32" t="str">
        <f t="shared" si="101"/>
        <v/>
      </c>
      <c r="H183" s="32" t="str">
        <f t="shared" si="102"/>
        <v/>
      </c>
      <c r="I183" s="32" t="str">
        <f t="shared" si="103"/>
        <v/>
      </c>
      <c r="J183" s="32" t="str">
        <f t="shared" si="104"/>
        <v/>
      </c>
      <c r="K183" s="32" t="str">
        <f t="shared" si="105"/>
        <v/>
      </c>
      <c r="L183" s="32" t="str">
        <f t="shared" si="106"/>
        <v/>
      </c>
      <c r="M183" s="32" t="str">
        <f t="shared" si="107"/>
        <v/>
      </c>
      <c r="N183" s="32" t="str">
        <f t="shared" si="108"/>
        <v/>
      </c>
    </row>
    <row r="184" spans="1:14" x14ac:dyDescent="0.2">
      <c r="A184" s="37">
        <f t="shared" si="109"/>
        <v>42883</v>
      </c>
      <c r="B184" s="35">
        <f t="shared" si="109"/>
        <v>0</v>
      </c>
      <c r="C184" s="32" t="str">
        <f t="shared" si="97"/>
        <v/>
      </c>
      <c r="D184" s="32" t="str">
        <f t="shared" si="98"/>
        <v/>
      </c>
      <c r="E184" s="32" t="str">
        <f t="shared" si="99"/>
        <v/>
      </c>
      <c r="F184" s="32" t="str">
        <f t="shared" si="100"/>
        <v/>
      </c>
      <c r="G184" s="32" t="str">
        <f t="shared" si="101"/>
        <v/>
      </c>
      <c r="H184" s="32" t="str">
        <f t="shared" si="102"/>
        <v/>
      </c>
      <c r="I184" s="32" t="str">
        <f t="shared" si="103"/>
        <v/>
      </c>
      <c r="J184" s="32" t="str">
        <f t="shared" si="104"/>
        <v/>
      </c>
      <c r="K184" s="32" t="str">
        <f t="shared" si="105"/>
        <v/>
      </c>
      <c r="L184" s="32" t="str">
        <f t="shared" si="106"/>
        <v/>
      </c>
      <c r="M184" s="32" t="str">
        <f t="shared" si="107"/>
        <v/>
      </c>
      <c r="N184" s="32" t="str">
        <f t="shared" si="108"/>
        <v/>
      </c>
    </row>
    <row r="185" spans="1:14" x14ac:dyDescent="0.2">
      <c r="A185" s="37">
        <f t="shared" si="109"/>
        <v>42890</v>
      </c>
      <c r="B185" s="35">
        <f t="shared" si="109"/>
        <v>0</v>
      </c>
      <c r="C185" s="32" t="str">
        <f t="shared" si="97"/>
        <v/>
      </c>
      <c r="D185" s="32" t="str">
        <f t="shared" si="98"/>
        <v/>
      </c>
      <c r="E185" s="32" t="str">
        <f t="shared" si="99"/>
        <v/>
      </c>
      <c r="F185" s="32" t="str">
        <f t="shared" si="100"/>
        <v/>
      </c>
      <c r="G185" s="32" t="str">
        <f t="shared" si="101"/>
        <v/>
      </c>
      <c r="H185" s="32" t="str">
        <f t="shared" si="102"/>
        <v/>
      </c>
      <c r="I185" s="32" t="str">
        <f t="shared" si="103"/>
        <v/>
      </c>
      <c r="J185" s="32" t="str">
        <f t="shared" si="104"/>
        <v/>
      </c>
      <c r="K185" s="32" t="str">
        <f t="shared" si="105"/>
        <v/>
      </c>
      <c r="L185" s="32" t="str">
        <f t="shared" si="106"/>
        <v/>
      </c>
      <c r="M185" s="32" t="str">
        <f t="shared" si="107"/>
        <v/>
      </c>
      <c r="N185" s="32" t="str">
        <f t="shared" si="108"/>
        <v/>
      </c>
    </row>
    <row r="186" spans="1:14" x14ac:dyDescent="0.2">
      <c r="A186" s="37">
        <f t="shared" si="109"/>
        <v>42897</v>
      </c>
      <c r="B186" s="35">
        <f t="shared" si="109"/>
        <v>0</v>
      </c>
      <c r="C186" s="32" t="str">
        <f t="shared" si="97"/>
        <v/>
      </c>
      <c r="D186" s="32" t="str">
        <f t="shared" si="98"/>
        <v/>
      </c>
      <c r="E186" s="32" t="str">
        <f t="shared" si="99"/>
        <v/>
      </c>
      <c r="F186" s="32" t="str">
        <f t="shared" si="100"/>
        <v/>
      </c>
      <c r="G186" s="32" t="str">
        <f t="shared" si="101"/>
        <v/>
      </c>
      <c r="H186" s="32" t="str">
        <f t="shared" si="102"/>
        <v/>
      </c>
      <c r="I186" s="32" t="str">
        <f t="shared" si="103"/>
        <v/>
      </c>
      <c r="J186" s="32" t="str">
        <f t="shared" si="104"/>
        <v/>
      </c>
      <c r="K186" s="32" t="str">
        <f t="shared" si="105"/>
        <v/>
      </c>
      <c r="L186" s="32" t="str">
        <f t="shared" si="106"/>
        <v/>
      </c>
      <c r="M186" s="32" t="str">
        <f t="shared" si="107"/>
        <v/>
      </c>
      <c r="N186" s="32" t="str">
        <f t="shared" si="108"/>
        <v/>
      </c>
    </row>
    <row r="187" spans="1:14" x14ac:dyDescent="0.2">
      <c r="A187" s="37">
        <f t="shared" si="109"/>
        <v>42904</v>
      </c>
      <c r="B187" s="35">
        <f t="shared" si="109"/>
        <v>0</v>
      </c>
      <c r="C187" s="32" t="str">
        <f t="shared" si="97"/>
        <v/>
      </c>
      <c r="D187" s="32" t="str">
        <f t="shared" si="98"/>
        <v/>
      </c>
      <c r="E187" s="32" t="str">
        <f t="shared" si="99"/>
        <v/>
      </c>
      <c r="F187" s="32" t="str">
        <f t="shared" si="100"/>
        <v/>
      </c>
      <c r="G187" s="32" t="str">
        <f t="shared" si="101"/>
        <v/>
      </c>
      <c r="H187" s="32" t="str">
        <f t="shared" si="102"/>
        <v/>
      </c>
      <c r="I187" s="32" t="str">
        <f t="shared" si="103"/>
        <v/>
      </c>
      <c r="J187" s="32" t="str">
        <f t="shared" si="104"/>
        <v/>
      </c>
      <c r="K187" s="32" t="str">
        <f t="shared" si="105"/>
        <v/>
      </c>
      <c r="L187" s="32" t="str">
        <f t="shared" si="106"/>
        <v/>
      </c>
      <c r="M187" s="32" t="str">
        <f t="shared" si="107"/>
        <v/>
      </c>
      <c r="N187" s="32" t="str">
        <f t="shared" si="108"/>
        <v/>
      </c>
    </row>
    <row r="188" spans="1:14" x14ac:dyDescent="0.2">
      <c r="A188" s="37">
        <f t="shared" si="109"/>
        <v>42911</v>
      </c>
      <c r="B188" s="35">
        <f t="shared" si="109"/>
        <v>0</v>
      </c>
      <c r="C188" s="32" t="str">
        <f t="shared" si="97"/>
        <v/>
      </c>
      <c r="D188" s="32" t="str">
        <f t="shared" si="98"/>
        <v/>
      </c>
      <c r="E188" s="32" t="str">
        <f t="shared" si="99"/>
        <v/>
      </c>
      <c r="F188" s="32" t="str">
        <f t="shared" si="100"/>
        <v/>
      </c>
      <c r="G188" s="32" t="str">
        <f t="shared" si="101"/>
        <v/>
      </c>
      <c r="H188" s="32" t="str">
        <f t="shared" si="102"/>
        <v/>
      </c>
      <c r="I188" s="32" t="str">
        <f t="shared" si="103"/>
        <v/>
      </c>
      <c r="J188" s="32" t="str">
        <f t="shared" si="104"/>
        <v/>
      </c>
      <c r="K188" s="32" t="str">
        <f t="shared" si="105"/>
        <v/>
      </c>
      <c r="L188" s="32" t="str">
        <f t="shared" si="106"/>
        <v/>
      </c>
      <c r="M188" s="32" t="str">
        <f t="shared" si="107"/>
        <v/>
      </c>
      <c r="N188" s="32" t="str">
        <f t="shared" si="108"/>
        <v/>
      </c>
    </row>
    <row r="189" spans="1:14" ht="22.5" x14ac:dyDescent="0.2">
      <c r="A189" s="44" t="str">
        <f t="shared" ref="A189:A226" si="110">A76</f>
        <v>2nd Period
Averages or Totals</v>
      </c>
      <c r="B189" s="3">
        <f>SUM(B172:B188)</f>
        <v>0</v>
      </c>
      <c r="C189" s="2">
        <f>IF(COUNT(C172:C188)&gt;0,AVERAGE(C172:C188),0)</f>
        <v>0</v>
      </c>
      <c r="D189" s="2" t="str">
        <f>IF(COUNT(D172:D188)&gt;0,AVERAGE(D172:D188),"")</f>
        <v/>
      </c>
      <c r="E189" s="3">
        <f>SUM(E172:E188)</f>
        <v>0</v>
      </c>
      <c r="F189" s="3">
        <f>SUM(F172:F188)</f>
        <v>0</v>
      </c>
      <c r="G189" s="3"/>
      <c r="H189" s="3">
        <f>SUM(H172:H188)</f>
        <v>0</v>
      </c>
      <c r="I189" s="3">
        <f>SUM(I172:I188)</f>
        <v>0</v>
      </c>
      <c r="J189" s="3">
        <f>SUM(J172:J188)</f>
        <v>0</v>
      </c>
      <c r="K189" s="3">
        <f>SUM(K172:K188)</f>
        <v>0</v>
      </c>
      <c r="L189" s="3"/>
      <c r="M189" s="3"/>
      <c r="N189" s="2" t="str">
        <f>IF(COUNT(N172:N188)&gt;0,AVERAGE(N172:N188),"")</f>
        <v/>
      </c>
    </row>
    <row r="190" spans="1:14" x14ac:dyDescent="0.2">
      <c r="A190" s="37">
        <f t="shared" si="110"/>
        <v>42918</v>
      </c>
      <c r="B190" s="35">
        <f t="shared" ref="B190:B199" si="111">B77</f>
        <v>0</v>
      </c>
      <c r="C190" s="32" t="str">
        <f t="shared" ref="C190:C207" si="112">IF(C77+G77=0,"",C77+G77)</f>
        <v/>
      </c>
      <c r="D190" s="32" t="str">
        <f t="shared" ref="D190:D207" si="113">IF(D77+H77=0,"",D77+H77)</f>
        <v/>
      </c>
      <c r="E190" s="32" t="str">
        <f t="shared" ref="E190:E207" si="114">IF(E77+I77=0,"",E77+I77)</f>
        <v/>
      </c>
      <c r="F190" s="32" t="str">
        <f t="shared" ref="F190:F207" si="115">IF(F77+J77=0,"",F77+J77)</f>
        <v/>
      </c>
      <c r="G190" s="32" t="str">
        <f t="shared" ref="G190:G207" si="116">IF(K77=0,"",K77)</f>
        <v/>
      </c>
      <c r="H190" s="32" t="str">
        <f t="shared" ref="H190:H207" si="117">IF(L77=0,"",L77)</f>
        <v/>
      </c>
      <c r="I190" s="32" t="str">
        <f t="shared" ref="I190:I207" si="118">IF(M77=0,"",M77)</f>
        <v/>
      </c>
      <c r="J190" s="32" t="str">
        <f t="shared" ref="J190:J207" si="119">IF(N77=0,"",N77)</f>
        <v/>
      </c>
      <c r="K190" s="32" t="str">
        <f t="shared" ref="K190:K207" si="120">IF(O77=0,"",O77)</f>
        <v/>
      </c>
      <c r="L190" s="32" t="str">
        <f t="shared" ref="L190:L207" si="121">IF(P77=0,"",P77)</f>
        <v/>
      </c>
      <c r="M190" s="32" t="str">
        <f t="shared" ref="M190:M207" si="122">IF(Q77=0,"",Q77)</f>
        <v/>
      </c>
      <c r="N190" s="32" t="str">
        <f t="shared" ref="N190:N207" si="123">IF(R77=0,"",R77)</f>
        <v/>
      </c>
    </row>
    <row r="191" spans="1:14" x14ac:dyDescent="0.2">
      <c r="A191" s="37">
        <f t="shared" si="110"/>
        <v>42925</v>
      </c>
      <c r="B191" s="35">
        <f t="shared" si="111"/>
        <v>0</v>
      </c>
      <c r="C191" s="32" t="str">
        <f t="shared" si="112"/>
        <v/>
      </c>
      <c r="D191" s="32" t="str">
        <f t="shared" si="113"/>
        <v/>
      </c>
      <c r="E191" s="32" t="str">
        <f t="shared" si="114"/>
        <v/>
      </c>
      <c r="F191" s="32" t="str">
        <f t="shared" si="115"/>
        <v/>
      </c>
      <c r="G191" s="32" t="str">
        <f t="shared" si="116"/>
        <v/>
      </c>
      <c r="H191" s="32" t="str">
        <f t="shared" si="117"/>
        <v/>
      </c>
      <c r="I191" s="32" t="str">
        <f t="shared" si="118"/>
        <v/>
      </c>
      <c r="J191" s="32" t="str">
        <f t="shared" si="119"/>
        <v/>
      </c>
      <c r="K191" s="32" t="str">
        <f t="shared" si="120"/>
        <v/>
      </c>
      <c r="L191" s="32" t="str">
        <f t="shared" si="121"/>
        <v/>
      </c>
      <c r="M191" s="32" t="str">
        <f t="shared" si="122"/>
        <v/>
      </c>
      <c r="N191" s="32" t="str">
        <f t="shared" si="123"/>
        <v/>
      </c>
    </row>
    <row r="192" spans="1:14" x14ac:dyDescent="0.2">
      <c r="A192" s="37">
        <f t="shared" si="110"/>
        <v>42932</v>
      </c>
      <c r="B192" s="35">
        <f t="shared" si="111"/>
        <v>0</v>
      </c>
      <c r="C192" s="32" t="str">
        <f t="shared" si="112"/>
        <v/>
      </c>
      <c r="D192" s="32" t="str">
        <f t="shared" si="113"/>
        <v/>
      </c>
      <c r="E192" s="32" t="str">
        <f t="shared" si="114"/>
        <v/>
      </c>
      <c r="F192" s="32" t="str">
        <f t="shared" si="115"/>
        <v/>
      </c>
      <c r="G192" s="32" t="str">
        <f t="shared" si="116"/>
        <v/>
      </c>
      <c r="H192" s="32" t="str">
        <f t="shared" si="117"/>
        <v/>
      </c>
      <c r="I192" s="32" t="str">
        <f t="shared" si="118"/>
        <v/>
      </c>
      <c r="J192" s="32" t="str">
        <f t="shared" si="119"/>
        <v/>
      </c>
      <c r="K192" s="32" t="str">
        <f t="shared" si="120"/>
        <v/>
      </c>
      <c r="L192" s="32" t="str">
        <f t="shared" si="121"/>
        <v/>
      </c>
      <c r="M192" s="32" t="str">
        <f t="shared" si="122"/>
        <v/>
      </c>
      <c r="N192" s="32" t="str">
        <f t="shared" si="123"/>
        <v/>
      </c>
    </row>
    <row r="193" spans="1:14" x14ac:dyDescent="0.2">
      <c r="A193" s="37">
        <f t="shared" si="110"/>
        <v>42939</v>
      </c>
      <c r="B193" s="35">
        <f t="shared" si="111"/>
        <v>0</v>
      </c>
      <c r="C193" s="32" t="str">
        <f t="shared" si="112"/>
        <v/>
      </c>
      <c r="D193" s="32" t="str">
        <f t="shared" si="113"/>
        <v/>
      </c>
      <c r="E193" s="32" t="str">
        <f t="shared" si="114"/>
        <v/>
      </c>
      <c r="F193" s="32" t="str">
        <f t="shared" si="115"/>
        <v/>
      </c>
      <c r="G193" s="32" t="str">
        <f t="shared" si="116"/>
        <v/>
      </c>
      <c r="H193" s="32" t="str">
        <f t="shared" si="117"/>
        <v/>
      </c>
      <c r="I193" s="32" t="str">
        <f t="shared" si="118"/>
        <v/>
      </c>
      <c r="J193" s="32" t="str">
        <f t="shared" si="119"/>
        <v/>
      </c>
      <c r="K193" s="32" t="str">
        <f t="shared" si="120"/>
        <v/>
      </c>
      <c r="L193" s="32" t="str">
        <f t="shared" si="121"/>
        <v/>
      </c>
      <c r="M193" s="32" t="str">
        <f t="shared" si="122"/>
        <v/>
      </c>
      <c r="N193" s="32" t="str">
        <f t="shared" si="123"/>
        <v/>
      </c>
    </row>
    <row r="194" spans="1:14" x14ac:dyDescent="0.2">
      <c r="A194" s="37">
        <f t="shared" si="110"/>
        <v>42946</v>
      </c>
      <c r="B194" s="35">
        <f t="shared" si="111"/>
        <v>0</v>
      </c>
      <c r="C194" s="32" t="str">
        <f t="shared" si="112"/>
        <v/>
      </c>
      <c r="D194" s="32" t="str">
        <f t="shared" si="113"/>
        <v/>
      </c>
      <c r="E194" s="32" t="str">
        <f t="shared" si="114"/>
        <v/>
      </c>
      <c r="F194" s="32" t="str">
        <f t="shared" si="115"/>
        <v/>
      </c>
      <c r="G194" s="32" t="str">
        <f t="shared" si="116"/>
        <v/>
      </c>
      <c r="H194" s="32" t="str">
        <f t="shared" si="117"/>
        <v/>
      </c>
      <c r="I194" s="32" t="str">
        <f t="shared" si="118"/>
        <v/>
      </c>
      <c r="J194" s="32" t="str">
        <f t="shared" si="119"/>
        <v/>
      </c>
      <c r="K194" s="32" t="str">
        <f t="shared" si="120"/>
        <v/>
      </c>
      <c r="L194" s="32" t="str">
        <f t="shared" si="121"/>
        <v/>
      </c>
      <c r="M194" s="32" t="str">
        <f t="shared" si="122"/>
        <v/>
      </c>
      <c r="N194" s="32" t="str">
        <f t="shared" si="123"/>
        <v/>
      </c>
    </row>
    <row r="195" spans="1:14" x14ac:dyDescent="0.2">
      <c r="A195" s="37">
        <f t="shared" si="110"/>
        <v>42953</v>
      </c>
      <c r="B195" s="35">
        <f t="shared" si="111"/>
        <v>0</v>
      </c>
      <c r="C195" s="32" t="str">
        <f t="shared" si="112"/>
        <v/>
      </c>
      <c r="D195" s="32" t="str">
        <f t="shared" si="113"/>
        <v/>
      </c>
      <c r="E195" s="32" t="str">
        <f t="shared" si="114"/>
        <v/>
      </c>
      <c r="F195" s="32" t="str">
        <f t="shared" si="115"/>
        <v/>
      </c>
      <c r="G195" s="32" t="str">
        <f t="shared" si="116"/>
        <v/>
      </c>
      <c r="H195" s="32" t="str">
        <f t="shared" si="117"/>
        <v/>
      </c>
      <c r="I195" s="32" t="str">
        <f t="shared" si="118"/>
        <v/>
      </c>
      <c r="J195" s="32" t="str">
        <f t="shared" si="119"/>
        <v/>
      </c>
      <c r="K195" s="32" t="str">
        <f t="shared" si="120"/>
        <v/>
      </c>
      <c r="L195" s="32" t="str">
        <f t="shared" si="121"/>
        <v/>
      </c>
      <c r="M195" s="32" t="str">
        <f t="shared" si="122"/>
        <v/>
      </c>
      <c r="N195" s="32" t="str">
        <f t="shared" si="123"/>
        <v/>
      </c>
    </row>
    <row r="196" spans="1:14" x14ac:dyDescent="0.2">
      <c r="A196" s="37">
        <f t="shared" si="110"/>
        <v>42960</v>
      </c>
      <c r="B196" s="35">
        <f t="shared" si="111"/>
        <v>0</v>
      </c>
      <c r="C196" s="32" t="str">
        <f t="shared" si="112"/>
        <v/>
      </c>
      <c r="D196" s="32" t="str">
        <f t="shared" si="113"/>
        <v/>
      </c>
      <c r="E196" s="32" t="str">
        <f t="shared" si="114"/>
        <v/>
      </c>
      <c r="F196" s="32" t="str">
        <f t="shared" si="115"/>
        <v/>
      </c>
      <c r="G196" s="32" t="str">
        <f t="shared" si="116"/>
        <v/>
      </c>
      <c r="H196" s="32" t="str">
        <f t="shared" si="117"/>
        <v/>
      </c>
      <c r="I196" s="32" t="str">
        <f t="shared" si="118"/>
        <v/>
      </c>
      <c r="J196" s="32" t="str">
        <f t="shared" si="119"/>
        <v/>
      </c>
      <c r="K196" s="32" t="str">
        <f t="shared" si="120"/>
        <v/>
      </c>
      <c r="L196" s="32" t="str">
        <f t="shared" si="121"/>
        <v/>
      </c>
      <c r="M196" s="32" t="str">
        <f t="shared" si="122"/>
        <v/>
      </c>
      <c r="N196" s="32" t="str">
        <f t="shared" si="123"/>
        <v/>
      </c>
    </row>
    <row r="197" spans="1:14" x14ac:dyDescent="0.2">
      <c r="A197" s="37">
        <f t="shared" si="110"/>
        <v>42967</v>
      </c>
      <c r="B197" s="35">
        <f t="shared" si="111"/>
        <v>0</v>
      </c>
      <c r="C197" s="32" t="str">
        <f t="shared" si="112"/>
        <v/>
      </c>
      <c r="D197" s="32" t="str">
        <f t="shared" si="113"/>
        <v/>
      </c>
      <c r="E197" s="32" t="str">
        <f t="shared" si="114"/>
        <v/>
      </c>
      <c r="F197" s="32" t="str">
        <f t="shared" si="115"/>
        <v/>
      </c>
      <c r="G197" s="32" t="str">
        <f t="shared" si="116"/>
        <v/>
      </c>
      <c r="H197" s="32" t="str">
        <f t="shared" si="117"/>
        <v/>
      </c>
      <c r="I197" s="32" t="str">
        <f t="shared" si="118"/>
        <v/>
      </c>
      <c r="J197" s="32" t="str">
        <f t="shared" si="119"/>
        <v/>
      </c>
      <c r="K197" s="32" t="str">
        <f t="shared" si="120"/>
        <v/>
      </c>
      <c r="L197" s="32" t="str">
        <f t="shared" si="121"/>
        <v/>
      </c>
      <c r="M197" s="32" t="str">
        <f t="shared" si="122"/>
        <v/>
      </c>
      <c r="N197" s="32" t="str">
        <f t="shared" si="123"/>
        <v/>
      </c>
    </row>
    <row r="198" spans="1:14" x14ac:dyDescent="0.2">
      <c r="A198" s="37">
        <f t="shared" si="110"/>
        <v>42974</v>
      </c>
      <c r="B198" s="35">
        <f t="shared" si="111"/>
        <v>0</v>
      </c>
      <c r="C198" s="32" t="str">
        <f t="shared" si="112"/>
        <v/>
      </c>
      <c r="D198" s="32" t="str">
        <f t="shared" si="113"/>
        <v/>
      </c>
      <c r="E198" s="32" t="str">
        <f t="shared" si="114"/>
        <v/>
      </c>
      <c r="F198" s="32" t="str">
        <f t="shared" si="115"/>
        <v/>
      </c>
      <c r="G198" s="32" t="str">
        <f t="shared" si="116"/>
        <v/>
      </c>
      <c r="H198" s="32" t="str">
        <f t="shared" si="117"/>
        <v/>
      </c>
      <c r="I198" s="32" t="str">
        <f t="shared" si="118"/>
        <v/>
      </c>
      <c r="J198" s="32" t="str">
        <f t="shared" si="119"/>
        <v/>
      </c>
      <c r="K198" s="32" t="str">
        <f t="shared" si="120"/>
        <v/>
      </c>
      <c r="L198" s="32" t="str">
        <f t="shared" si="121"/>
        <v/>
      </c>
      <c r="M198" s="32" t="str">
        <f t="shared" si="122"/>
        <v/>
      </c>
      <c r="N198" s="32" t="str">
        <f t="shared" si="123"/>
        <v/>
      </c>
    </row>
    <row r="199" spans="1:14" x14ac:dyDescent="0.2">
      <c r="A199" s="37">
        <f t="shared" si="110"/>
        <v>42981</v>
      </c>
      <c r="B199" s="35">
        <f t="shared" si="111"/>
        <v>0</v>
      </c>
      <c r="C199" s="32" t="str">
        <f t="shared" si="112"/>
        <v/>
      </c>
      <c r="D199" s="32" t="str">
        <f t="shared" si="113"/>
        <v/>
      </c>
      <c r="E199" s="32" t="str">
        <f t="shared" si="114"/>
        <v/>
      </c>
      <c r="F199" s="32" t="str">
        <f t="shared" si="115"/>
        <v/>
      </c>
      <c r="G199" s="32" t="str">
        <f t="shared" si="116"/>
        <v/>
      </c>
      <c r="H199" s="32" t="str">
        <f t="shared" si="117"/>
        <v/>
      </c>
      <c r="I199" s="32" t="str">
        <f t="shared" si="118"/>
        <v/>
      </c>
      <c r="J199" s="32" t="str">
        <f t="shared" si="119"/>
        <v/>
      </c>
      <c r="K199" s="32" t="str">
        <f t="shared" si="120"/>
        <v/>
      </c>
      <c r="L199" s="32" t="str">
        <f t="shared" si="121"/>
        <v/>
      </c>
      <c r="M199" s="32" t="str">
        <f t="shared" si="122"/>
        <v/>
      </c>
      <c r="N199" s="32" t="str">
        <f t="shared" si="123"/>
        <v/>
      </c>
    </row>
    <row r="200" spans="1:14" x14ac:dyDescent="0.2">
      <c r="A200" s="37">
        <f t="shared" si="110"/>
        <v>42988</v>
      </c>
      <c r="B200" s="35">
        <f t="shared" ref="B200" si="124">B87</f>
        <v>0</v>
      </c>
      <c r="C200" s="32" t="str">
        <f t="shared" si="112"/>
        <v/>
      </c>
      <c r="D200" s="32" t="str">
        <f t="shared" si="113"/>
        <v/>
      </c>
      <c r="E200" s="32" t="str">
        <f t="shared" si="114"/>
        <v/>
      </c>
      <c r="F200" s="32" t="str">
        <f t="shared" si="115"/>
        <v/>
      </c>
      <c r="G200" s="32" t="str">
        <f t="shared" si="116"/>
        <v/>
      </c>
      <c r="H200" s="32" t="str">
        <f t="shared" si="117"/>
        <v/>
      </c>
      <c r="I200" s="32" t="str">
        <f t="shared" si="118"/>
        <v/>
      </c>
      <c r="J200" s="32" t="str">
        <f t="shared" si="119"/>
        <v/>
      </c>
      <c r="K200" s="32" t="str">
        <f t="shared" si="120"/>
        <v/>
      </c>
      <c r="L200" s="32" t="str">
        <f t="shared" si="121"/>
        <v/>
      </c>
      <c r="M200" s="32" t="str">
        <f t="shared" si="122"/>
        <v/>
      </c>
      <c r="N200" s="32" t="str">
        <f t="shared" si="123"/>
        <v/>
      </c>
    </row>
    <row r="201" spans="1:14" x14ac:dyDescent="0.2">
      <c r="A201" s="37">
        <f t="shared" si="110"/>
        <v>42995</v>
      </c>
      <c r="B201" s="35">
        <f t="shared" ref="B201" si="125">B88</f>
        <v>0</v>
      </c>
      <c r="C201" s="32" t="str">
        <f t="shared" si="112"/>
        <v/>
      </c>
      <c r="D201" s="32" t="str">
        <f t="shared" si="113"/>
        <v/>
      </c>
      <c r="E201" s="32" t="str">
        <f t="shared" si="114"/>
        <v/>
      </c>
      <c r="F201" s="32" t="str">
        <f t="shared" si="115"/>
        <v/>
      </c>
      <c r="G201" s="32" t="str">
        <f t="shared" si="116"/>
        <v/>
      </c>
      <c r="H201" s="32" t="str">
        <f t="shared" si="117"/>
        <v/>
      </c>
      <c r="I201" s="32" t="str">
        <f t="shared" si="118"/>
        <v/>
      </c>
      <c r="J201" s="32" t="str">
        <f t="shared" si="119"/>
        <v/>
      </c>
      <c r="K201" s="32" t="str">
        <f t="shared" si="120"/>
        <v/>
      </c>
      <c r="L201" s="32" t="str">
        <f t="shared" si="121"/>
        <v/>
      </c>
      <c r="M201" s="32" t="str">
        <f t="shared" si="122"/>
        <v/>
      </c>
      <c r="N201" s="32" t="str">
        <f t="shared" si="123"/>
        <v/>
      </c>
    </row>
    <row r="202" spans="1:14" x14ac:dyDescent="0.2">
      <c r="A202" s="37">
        <f t="shared" si="110"/>
        <v>43002</v>
      </c>
      <c r="B202" s="35">
        <f t="shared" ref="B202" si="126">B89</f>
        <v>0</v>
      </c>
      <c r="C202" s="32" t="str">
        <f t="shared" si="112"/>
        <v/>
      </c>
      <c r="D202" s="32" t="str">
        <f t="shared" si="113"/>
        <v/>
      </c>
      <c r="E202" s="32" t="str">
        <f t="shared" si="114"/>
        <v/>
      </c>
      <c r="F202" s="32" t="str">
        <f t="shared" si="115"/>
        <v/>
      </c>
      <c r="G202" s="32" t="str">
        <f t="shared" si="116"/>
        <v/>
      </c>
      <c r="H202" s="32" t="str">
        <f t="shared" si="117"/>
        <v/>
      </c>
      <c r="I202" s="32" t="str">
        <f t="shared" si="118"/>
        <v/>
      </c>
      <c r="J202" s="32" t="str">
        <f t="shared" si="119"/>
        <v/>
      </c>
      <c r="K202" s="32" t="str">
        <f t="shared" si="120"/>
        <v/>
      </c>
      <c r="L202" s="32" t="str">
        <f t="shared" si="121"/>
        <v/>
      </c>
      <c r="M202" s="32" t="str">
        <f t="shared" si="122"/>
        <v/>
      </c>
      <c r="N202" s="32" t="str">
        <f t="shared" si="123"/>
        <v/>
      </c>
    </row>
    <row r="203" spans="1:14" x14ac:dyDescent="0.2">
      <c r="A203" s="37">
        <f t="shared" si="110"/>
        <v>43009</v>
      </c>
      <c r="B203" s="35">
        <f t="shared" ref="B203" si="127">B90</f>
        <v>0</v>
      </c>
      <c r="C203" s="32" t="str">
        <f t="shared" si="112"/>
        <v/>
      </c>
      <c r="D203" s="32" t="str">
        <f t="shared" si="113"/>
        <v/>
      </c>
      <c r="E203" s="32" t="str">
        <f t="shared" si="114"/>
        <v/>
      </c>
      <c r="F203" s="32" t="str">
        <f t="shared" si="115"/>
        <v/>
      </c>
      <c r="G203" s="32" t="str">
        <f t="shared" si="116"/>
        <v/>
      </c>
      <c r="H203" s="32" t="str">
        <f t="shared" si="117"/>
        <v/>
      </c>
      <c r="I203" s="32" t="str">
        <f t="shared" si="118"/>
        <v/>
      </c>
      <c r="J203" s="32" t="str">
        <f t="shared" si="119"/>
        <v/>
      </c>
      <c r="K203" s="32" t="str">
        <f t="shared" si="120"/>
        <v/>
      </c>
      <c r="L203" s="32" t="str">
        <f t="shared" si="121"/>
        <v/>
      </c>
      <c r="M203" s="32" t="str">
        <f t="shared" si="122"/>
        <v/>
      </c>
      <c r="N203" s="32" t="str">
        <f t="shared" si="123"/>
        <v/>
      </c>
    </row>
    <row r="204" spans="1:14" x14ac:dyDescent="0.2">
      <c r="A204" s="37">
        <f t="shared" si="110"/>
        <v>43016</v>
      </c>
      <c r="B204" s="35">
        <f t="shared" ref="B204" si="128">B91</f>
        <v>0</v>
      </c>
      <c r="C204" s="32" t="str">
        <f t="shared" si="112"/>
        <v/>
      </c>
      <c r="D204" s="32" t="str">
        <f t="shared" si="113"/>
        <v/>
      </c>
      <c r="E204" s="32" t="str">
        <f t="shared" si="114"/>
        <v/>
      </c>
      <c r="F204" s="32" t="str">
        <f t="shared" si="115"/>
        <v/>
      </c>
      <c r="G204" s="32" t="str">
        <f t="shared" si="116"/>
        <v/>
      </c>
      <c r="H204" s="32" t="str">
        <f t="shared" si="117"/>
        <v/>
      </c>
      <c r="I204" s="32" t="str">
        <f t="shared" si="118"/>
        <v/>
      </c>
      <c r="J204" s="32" t="str">
        <f t="shared" si="119"/>
        <v/>
      </c>
      <c r="K204" s="32" t="str">
        <f t="shared" si="120"/>
        <v/>
      </c>
      <c r="L204" s="32" t="str">
        <f t="shared" si="121"/>
        <v/>
      </c>
      <c r="M204" s="32" t="str">
        <f t="shared" si="122"/>
        <v/>
      </c>
      <c r="N204" s="32" t="str">
        <f t="shared" si="123"/>
        <v/>
      </c>
    </row>
    <row r="205" spans="1:14" x14ac:dyDescent="0.2">
      <c r="A205" s="37">
        <f t="shared" si="110"/>
        <v>43023</v>
      </c>
      <c r="B205" s="35">
        <f t="shared" ref="B205" si="129">B92</f>
        <v>0</v>
      </c>
      <c r="C205" s="32" t="str">
        <f t="shared" si="112"/>
        <v/>
      </c>
      <c r="D205" s="32" t="str">
        <f t="shared" si="113"/>
        <v/>
      </c>
      <c r="E205" s="32" t="str">
        <f t="shared" si="114"/>
        <v/>
      </c>
      <c r="F205" s="32" t="str">
        <f t="shared" si="115"/>
        <v/>
      </c>
      <c r="G205" s="32" t="str">
        <f t="shared" si="116"/>
        <v/>
      </c>
      <c r="H205" s="32" t="str">
        <f t="shared" si="117"/>
        <v/>
      </c>
      <c r="I205" s="32" t="str">
        <f t="shared" si="118"/>
        <v/>
      </c>
      <c r="J205" s="32" t="str">
        <f t="shared" si="119"/>
        <v/>
      </c>
      <c r="K205" s="32" t="str">
        <f t="shared" si="120"/>
        <v/>
      </c>
      <c r="L205" s="32" t="str">
        <f t="shared" si="121"/>
        <v/>
      </c>
      <c r="M205" s="32" t="str">
        <f t="shared" si="122"/>
        <v/>
      </c>
      <c r="N205" s="32" t="str">
        <f t="shared" si="123"/>
        <v/>
      </c>
    </row>
    <row r="206" spans="1:14" x14ac:dyDescent="0.2">
      <c r="A206" s="37">
        <f t="shared" si="110"/>
        <v>43030</v>
      </c>
      <c r="B206" s="35">
        <f t="shared" ref="B206:B207" si="130">B93</f>
        <v>0</v>
      </c>
      <c r="C206" s="32" t="str">
        <f t="shared" si="112"/>
        <v/>
      </c>
      <c r="D206" s="32" t="str">
        <f t="shared" si="113"/>
        <v/>
      </c>
      <c r="E206" s="32" t="str">
        <f t="shared" si="114"/>
        <v/>
      </c>
      <c r="F206" s="32" t="str">
        <f t="shared" si="115"/>
        <v/>
      </c>
      <c r="G206" s="32" t="str">
        <f t="shared" si="116"/>
        <v/>
      </c>
      <c r="H206" s="32" t="str">
        <f t="shared" si="117"/>
        <v/>
      </c>
      <c r="I206" s="32" t="str">
        <f t="shared" si="118"/>
        <v/>
      </c>
      <c r="J206" s="32" t="str">
        <f t="shared" si="119"/>
        <v/>
      </c>
      <c r="K206" s="32" t="str">
        <f t="shared" si="120"/>
        <v/>
      </c>
      <c r="L206" s="32" t="str">
        <f t="shared" si="121"/>
        <v/>
      </c>
      <c r="M206" s="32" t="str">
        <f t="shared" si="122"/>
        <v/>
      </c>
      <c r="N206" s="32" t="str">
        <f t="shared" si="123"/>
        <v/>
      </c>
    </row>
    <row r="207" spans="1:14" x14ac:dyDescent="0.2">
      <c r="A207" s="37">
        <f t="shared" si="110"/>
        <v>43037</v>
      </c>
      <c r="B207" s="35">
        <f t="shared" si="130"/>
        <v>0</v>
      </c>
      <c r="C207" s="32" t="str">
        <f t="shared" si="112"/>
        <v/>
      </c>
      <c r="D207" s="32" t="str">
        <f t="shared" si="113"/>
        <v/>
      </c>
      <c r="E207" s="32" t="str">
        <f t="shared" si="114"/>
        <v/>
      </c>
      <c r="F207" s="32" t="str">
        <f t="shared" si="115"/>
        <v/>
      </c>
      <c r="G207" s="32" t="str">
        <f t="shared" si="116"/>
        <v/>
      </c>
      <c r="H207" s="32" t="str">
        <f t="shared" si="117"/>
        <v/>
      </c>
      <c r="I207" s="32" t="str">
        <f t="shared" si="118"/>
        <v/>
      </c>
      <c r="J207" s="32" t="str">
        <f t="shared" si="119"/>
        <v/>
      </c>
      <c r="K207" s="32" t="str">
        <f t="shared" si="120"/>
        <v/>
      </c>
      <c r="L207" s="32" t="str">
        <f t="shared" si="121"/>
        <v/>
      </c>
      <c r="M207" s="32" t="str">
        <f t="shared" si="122"/>
        <v/>
      </c>
      <c r="N207" s="32" t="str">
        <f t="shared" si="123"/>
        <v/>
      </c>
    </row>
    <row r="208" spans="1:14" ht="22.5" x14ac:dyDescent="0.2">
      <c r="A208" s="44" t="str">
        <f t="shared" si="110"/>
        <v>3rd Period
Averages or Totals</v>
      </c>
      <c r="B208" s="3">
        <f>SUM(B190:B207)</f>
        <v>0</v>
      </c>
      <c r="C208" s="2">
        <f>IF(COUNT(C190:C207)&gt;0,AVERAGE(C190:C207),0)</f>
        <v>0</v>
      </c>
      <c r="D208" s="2" t="str">
        <f>IF(COUNT(D190:D207)&gt;0,AVERAGE(D190:D207),"")</f>
        <v/>
      </c>
      <c r="E208" s="3">
        <f>SUM(E190:E207)</f>
        <v>0</v>
      </c>
      <c r="F208" s="3">
        <f>SUM(F190:F207)</f>
        <v>0</v>
      </c>
      <c r="G208" s="3"/>
      <c r="H208" s="3">
        <f>SUM(H190:H207)</f>
        <v>0</v>
      </c>
      <c r="I208" s="3">
        <f>SUM(I190:I207)</f>
        <v>0</v>
      </c>
      <c r="J208" s="3">
        <f>SUM(J190:J207)</f>
        <v>0</v>
      </c>
      <c r="K208" s="3">
        <f>SUM(K190:K207)</f>
        <v>0</v>
      </c>
      <c r="L208" s="3"/>
      <c r="M208" s="3"/>
      <c r="N208" s="2" t="str">
        <f>IF(COUNT(N190:N207)&gt;0,AVERAGE(N190:N207),"")</f>
        <v/>
      </c>
    </row>
    <row r="209" spans="1:14" x14ac:dyDescent="0.2">
      <c r="A209" s="37">
        <f t="shared" si="110"/>
        <v>43044</v>
      </c>
      <c r="B209" s="35">
        <f>B96</f>
        <v>0</v>
      </c>
      <c r="C209" s="32" t="str">
        <f t="shared" ref="C209:C225" si="131">IF(C96+G96=0,"",C96+G96)</f>
        <v/>
      </c>
      <c r="D209" s="32" t="str">
        <f t="shared" ref="D209:D225" si="132">IF(D96+H96=0,"",D96+H96)</f>
        <v/>
      </c>
      <c r="E209" s="32" t="str">
        <f t="shared" ref="E209:E225" si="133">IF(E96+I96=0,"",E96+I96)</f>
        <v/>
      </c>
      <c r="F209" s="32" t="str">
        <f t="shared" ref="F209:F225" si="134">IF(F96+J96=0,"",F96+J96)</f>
        <v/>
      </c>
      <c r="G209" s="32" t="str">
        <f t="shared" ref="G209:G225" si="135">IF(K96=0,"",K96)</f>
        <v/>
      </c>
      <c r="H209" s="32" t="str">
        <f t="shared" ref="H209:H225" si="136">IF(L96=0,"",L96)</f>
        <v/>
      </c>
      <c r="I209" s="32" t="str">
        <f t="shared" ref="I209:I225" si="137">IF(M96=0,"",M96)</f>
        <v/>
      </c>
      <c r="J209" s="32" t="str">
        <f t="shared" ref="J209:J225" si="138">IF(N96=0,"",N96)</f>
        <v/>
      </c>
      <c r="K209" s="32" t="str">
        <f t="shared" ref="K209:K225" si="139">IF(O96=0,"",O96)</f>
        <v/>
      </c>
      <c r="L209" s="32" t="str">
        <f t="shared" ref="L209:L225" si="140">IF(P96=0,"",P96)</f>
        <v/>
      </c>
      <c r="M209" s="32" t="str">
        <f t="shared" ref="M209:M225" si="141">IF(Q96=0,"",Q96)</f>
        <v/>
      </c>
      <c r="N209" s="32" t="str">
        <f t="shared" ref="N209:N225" si="142">IF(R96=0,"",R96)</f>
        <v/>
      </c>
    </row>
    <row r="210" spans="1:14" x14ac:dyDescent="0.2">
      <c r="A210" s="37">
        <f t="shared" si="110"/>
        <v>43051</v>
      </c>
      <c r="B210" s="35">
        <f t="shared" ref="B210" si="143">B97</f>
        <v>0</v>
      </c>
      <c r="C210" s="32" t="str">
        <f t="shared" si="131"/>
        <v/>
      </c>
      <c r="D210" s="32" t="str">
        <f t="shared" si="132"/>
        <v/>
      </c>
      <c r="E210" s="32" t="str">
        <f t="shared" si="133"/>
        <v/>
      </c>
      <c r="F210" s="32" t="str">
        <f t="shared" si="134"/>
        <v/>
      </c>
      <c r="G210" s="32" t="str">
        <f t="shared" si="135"/>
        <v/>
      </c>
      <c r="H210" s="32" t="str">
        <f t="shared" si="136"/>
        <v/>
      </c>
      <c r="I210" s="32" t="str">
        <f t="shared" si="137"/>
        <v/>
      </c>
      <c r="J210" s="32" t="str">
        <f t="shared" si="138"/>
        <v/>
      </c>
      <c r="K210" s="32" t="str">
        <f t="shared" si="139"/>
        <v/>
      </c>
      <c r="L210" s="32" t="str">
        <f t="shared" si="140"/>
        <v/>
      </c>
      <c r="M210" s="32" t="str">
        <f t="shared" si="141"/>
        <v/>
      </c>
      <c r="N210" s="32" t="str">
        <f t="shared" si="142"/>
        <v/>
      </c>
    </row>
    <row r="211" spans="1:14" x14ac:dyDescent="0.2">
      <c r="A211" s="37">
        <f t="shared" si="110"/>
        <v>43058</v>
      </c>
      <c r="B211" s="35">
        <f t="shared" ref="B211" si="144">B98</f>
        <v>0</v>
      </c>
      <c r="C211" s="32" t="str">
        <f t="shared" si="131"/>
        <v/>
      </c>
      <c r="D211" s="32" t="str">
        <f t="shared" si="132"/>
        <v/>
      </c>
      <c r="E211" s="32" t="str">
        <f t="shared" si="133"/>
        <v/>
      </c>
      <c r="F211" s="32" t="str">
        <f t="shared" si="134"/>
        <v/>
      </c>
      <c r="G211" s="32" t="str">
        <f t="shared" si="135"/>
        <v/>
      </c>
      <c r="H211" s="32" t="str">
        <f t="shared" si="136"/>
        <v/>
      </c>
      <c r="I211" s="32" t="str">
        <f t="shared" si="137"/>
        <v/>
      </c>
      <c r="J211" s="32" t="str">
        <f t="shared" si="138"/>
        <v/>
      </c>
      <c r="K211" s="32" t="str">
        <f t="shared" si="139"/>
        <v/>
      </c>
      <c r="L211" s="32" t="str">
        <f t="shared" si="140"/>
        <v/>
      </c>
      <c r="M211" s="32" t="str">
        <f t="shared" si="141"/>
        <v/>
      </c>
      <c r="N211" s="32" t="str">
        <f t="shared" si="142"/>
        <v/>
      </c>
    </row>
    <row r="212" spans="1:14" x14ac:dyDescent="0.2">
      <c r="A212" s="37">
        <f t="shared" si="110"/>
        <v>43065</v>
      </c>
      <c r="B212" s="35">
        <f t="shared" ref="B212" si="145">B99</f>
        <v>0</v>
      </c>
      <c r="C212" s="32" t="str">
        <f t="shared" si="131"/>
        <v/>
      </c>
      <c r="D212" s="32" t="str">
        <f t="shared" si="132"/>
        <v/>
      </c>
      <c r="E212" s="32" t="str">
        <f t="shared" si="133"/>
        <v/>
      </c>
      <c r="F212" s="32" t="str">
        <f t="shared" si="134"/>
        <v/>
      </c>
      <c r="G212" s="32" t="str">
        <f t="shared" si="135"/>
        <v/>
      </c>
      <c r="H212" s="32" t="str">
        <f t="shared" si="136"/>
        <v/>
      </c>
      <c r="I212" s="32" t="str">
        <f t="shared" si="137"/>
        <v/>
      </c>
      <c r="J212" s="32" t="str">
        <f t="shared" si="138"/>
        <v/>
      </c>
      <c r="K212" s="32" t="str">
        <f t="shared" si="139"/>
        <v/>
      </c>
      <c r="L212" s="32" t="str">
        <f t="shared" si="140"/>
        <v/>
      </c>
      <c r="M212" s="32" t="str">
        <f t="shared" si="141"/>
        <v/>
      </c>
      <c r="N212" s="32" t="str">
        <f t="shared" si="142"/>
        <v/>
      </c>
    </row>
    <row r="213" spans="1:14" x14ac:dyDescent="0.2">
      <c r="A213" s="37">
        <f t="shared" si="110"/>
        <v>43072</v>
      </c>
      <c r="B213" s="35">
        <f t="shared" ref="B213" si="146">B100</f>
        <v>0</v>
      </c>
      <c r="C213" s="32" t="str">
        <f t="shared" si="131"/>
        <v/>
      </c>
      <c r="D213" s="32" t="str">
        <f t="shared" si="132"/>
        <v/>
      </c>
      <c r="E213" s="32" t="str">
        <f t="shared" si="133"/>
        <v/>
      </c>
      <c r="F213" s="32" t="str">
        <f t="shared" si="134"/>
        <v/>
      </c>
      <c r="G213" s="32" t="str">
        <f t="shared" si="135"/>
        <v/>
      </c>
      <c r="H213" s="32" t="str">
        <f t="shared" si="136"/>
        <v/>
      </c>
      <c r="I213" s="32" t="str">
        <f t="shared" si="137"/>
        <v/>
      </c>
      <c r="J213" s="32" t="str">
        <f t="shared" si="138"/>
        <v/>
      </c>
      <c r="K213" s="32" t="str">
        <f t="shared" si="139"/>
        <v/>
      </c>
      <c r="L213" s="32" t="str">
        <f t="shared" si="140"/>
        <v/>
      </c>
      <c r="M213" s="32" t="str">
        <f t="shared" si="141"/>
        <v/>
      </c>
      <c r="N213" s="32" t="str">
        <f t="shared" si="142"/>
        <v/>
      </c>
    </row>
    <row r="214" spans="1:14" x14ac:dyDescent="0.2">
      <c r="A214" s="37">
        <f t="shared" si="110"/>
        <v>43079</v>
      </c>
      <c r="B214" s="35">
        <f t="shared" ref="B214" si="147">B101</f>
        <v>0</v>
      </c>
      <c r="C214" s="32" t="str">
        <f t="shared" si="131"/>
        <v/>
      </c>
      <c r="D214" s="32" t="str">
        <f t="shared" si="132"/>
        <v/>
      </c>
      <c r="E214" s="32" t="str">
        <f t="shared" si="133"/>
        <v/>
      </c>
      <c r="F214" s="32" t="str">
        <f t="shared" si="134"/>
        <v/>
      </c>
      <c r="G214" s="32" t="str">
        <f t="shared" si="135"/>
        <v/>
      </c>
      <c r="H214" s="32" t="str">
        <f t="shared" si="136"/>
        <v/>
      </c>
      <c r="I214" s="32" t="str">
        <f t="shared" si="137"/>
        <v/>
      </c>
      <c r="J214" s="32" t="str">
        <f t="shared" si="138"/>
        <v/>
      </c>
      <c r="K214" s="32" t="str">
        <f t="shared" si="139"/>
        <v/>
      </c>
      <c r="L214" s="32" t="str">
        <f t="shared" si="140"/>
        <v/>
      </c>
      <c r="M214" s="32" t="str">
        <f t="shared" si="141"/>
        <v/>
      </c>
      <c r="N214" s="32" t="str">
        <f t="shared" si="142"/>
        <v/>
      </c>
    </row>
    <row r="215" spans="1:14" x14ac:dyDescent="0.2">
      <c r="A215" s="37">
        <f t="shared" si="110"/>
        <v>43086</v>
      </c>
      <c r="B215" s="35">
        <f t="shared" ref="B215" si="148">B102</f>
        <v>0</v>
      </c>
      <c r="C215" s="32" t="str">
        <f t="shared" si="131"/>
        <v/>
      </c>
      <c r="D215" s="32" t="str">
        <f t="shared" si="132"/>
        <v/>
      </c>
      <c r="E215" s="32" t="str">
        <f t="shared" si="133"/>
        <v/>
      </c>
      <c r="F215" s="32" t="str">
        <f t="shared" si="134"/>
        <v/>
      </c>
      <c r="G215" s="32" t="str">
        <f t="shared" si="135"/>
        <v/>
      </c>
      <c r="H215" s="32" t="str">
        <f t="shared" si="136"/>
        <v/>
      </c>
      <c r="I215" s="32" t="str">
        <f t="shared" si="137"/>
        <v/>
      </c>
      <c r="J215" s="32" t="str">
        <f t="shared" si="138"/>
        <v/>
      </c>
      <c r="K215" s="32" t="str">
        <f t="shared" si="139"/>
        <v/>
      </c>
      <c r="L215" s="32" t="str">
        <f t="shared" si="140"/>
        <v/>
      </c>
      <c r="M215" s="32" t="str">
        <f t="shared" si="141"/>
        <v/>
      </c>
      <c r="N215" s="32" t="str">
        <f t="shared" si="142"/>
        <v/>
      </c>
    </row>
    <row r="216" spans="1:14" x14ac:dyDescent="0.2">
      <c r="A216" s="37">
        <f t="shared" si="110"/>
        <v>43093</v>
      </c>
      <c r="B216" s="35">
        <f t="shared" ref="B216" si="149">B103</f>
        <v>0</v>
      </c>
      <c r="C216" s="32" t="str">
        <f t="shared" si="131"/>
        <v/>
      </c>
      <c r="D216" s="32" t="str">
        <f t="shared" si="132"/>
        <v/>
      </c>
      <c r="E216" s="32" t="str">
        <f t="shared" si="133"/>
        <v/>
      </c>
      <c r="F216" s="32" t="str">
        <f t="shared" si="134"/>
        <v/>
      </c>
      <c r="G216" s="32" t="str">
        <f t="shared" si="135"/>
        <v/>
      </c>
      <c r="H216" s="32" t="str">
        <f t="shared" si="136"/>
        <v/>
      </c>
      <c r="I216" s="32" t="str">
        <f t="shared" si="137"/>
        <v/>
      </c>
      <c r="J216" s="32" t="str">
        <f t="shared" si="138"/>
        <v/>
      </c>
      <c r="K216" s="32" t="str">
        <f t="shared" si="139"/>
        <v/>
      </c>
      <c r="L216" s="32" t="str">
        <f t="shared" si="140"/>
        <v/>
      </c>
      <c r="M216" s="32" t="str">
        <f t="shared" si="141"/>
        <v/>
      </c>
      <c r="N216" s="32" t="str">
        <f t="shared" si="142"/>
        <v/>
      </c>
    </row>
    <row r="217" spans="1:14" x14ac:dyDescent="0.2">
      <c r="A217" s="37">
        <f t="shared" si="110"/>
        <v>43100</v>
      </c>
      <c r="B217" s="35">
        <f t="shared" ref="B217" si="150">B104</f>
        <v>0</v>
      </c>
      <c r="C217" s="32" t="str">
        <f t="shared" si="131"/>
        <v/>
      </c>
      <c r="D217" s="32" t="str">
        <f t="shared" si="132"/>
        <v/>
      </c>
      <c r="E217" s="32" t="str">
        <f t="shared" si="133"/>
        <v/>
      </c>
      <c r="F217" s="32" t="str">
        <f t="shared" si="134"/>
        <v/>
      </c>
      <c r="G217" s="32" t="str">
        <f t="shared" si="135"/>
        <v/>
      </c>
      <c r="H217" s="32" t="str">
        <f t="shared" si="136"/>
        <v/>
      </c>
      <c r="I217" s="32" t="str">
        <f t="shared" si="137"/>
        <v/>
      </c>
      <c r="J217" s="32" t="str">
        <f t="shared" si="138"/>
        <v/>
      </c>
      <c r="K217" s="32" t="str">
        <f t="shared" si="139"/>
        <v/>
      </c>
      <c r="L217" s="32" t="str">
        <f t="shared" si="140"/>
        <v/>
      </c>
      <c r="M217" s="32" t="str">
        <f t="shared" si="141"/>
        <v/>
      </c>
      <c r="N217" s="32" t="str">
        <f t="shared" si="142"/>
        <v/>
      </c>
    </row>
    <row r="218" spans="1:14" x14ac:dyDescent="0.2">
      <c r="A218" s="37">
        <f t="shared" si="110"/>
        <v>43107</v>
      </c>
      <c r="B218" s="35">
        <f t="shared" ref="B218" si="151">B105</f>
        <v>0</v>
      </c>
      <c r="C218" s="32" t="str">
        <f t="shared" si="131"/>
        <v/>
      </c>
      <c r="D218" s="32" t="str">
        <f t="shared" si="132"/>
        <v/>
      </c>
      <c r="E218" s="32" t="str">
        <f t="shared" si="133"/>
        <v/>
      </c>
      <c r="F218" s="32" t="str">
        <f t="shared" si="134"/>
        <v/>
      </c>
      <c r="G218" s="32" t="str">
        <f t="shared" si="135"/>
        <v/>
      </c>
      <c r="H218" s="32" t="str">
        <f t="shared" si="136"/>
        <v/>
      </c>
      <c r="I218" s="32" t="str">
        <f t="shared" si="137"/>
        <v/>
      </c>
      <c r="J218" s="32" t="str">
        <f t="shared" si="138"/>
        <v/>
      </c>
      <c r="K218" s="32" t="str">
        <f t="shared" si="139"/>
        <v/>
      </c>
      <c r="L218" s="32" t="str">
        <f t="shared" si="140"/>
        <v/>
      </c>
      <c r="M218" s="32" t="str">
        <f t="shared" si="141"/>
        <v/>
      </c>
      <c r="N218" s="32" t="str">
        <f t="shared" si="142"/>
        <v/>
      </c>
    </row>
    <row r="219" spans="1:14" x14ac:dyDescent="0.2">
      <c r="A219" s="37">
        <f t="shared" si="110"/>
        <v>43114</v>
      </c>
      <c r="B219" s="35">
        <f t="shared" ref="B219:B225" si="152">B106</f>
        <v>0</v>
      </c>
      <c r="C219" s="32" t="str">
        <f t="shared" si="131"/>
        <v/>
      </c>
      <c r="D219" s="32" t="str">
        <f t="shared" si="132"/>
        <v/>
      </c>
      <c r="E219" s="32" t="str">
        <f t="shared" si="133"/>
        <v/>
      </c>
      <c r="F219" s="32" t="str">
        <f t="shared" si="134"/>
        <v/>
      </c>
      <c r="G219" s="32" t="str">
        <f t="shared" si="135"/>
        <v/>
      </c>
      <c r="H219" s="32" t="str">
        <f t="shared" si="136"/>
        <v/>
      </c>
      <c r="I219" s="32" t="str">
        <f t="shared" si="137"/>
        <v/>
      </c>
      <c r="J219" s="32" t="str">
        <f t="shared" si="138"/>
        <v/>
      </c>
      <c r="K219" s="32" t="str">
        <f t="shared" si="139"/>
        <v/>
      </c>
      <c r="L219" s="32" t="str">
        <f t="shared" si="140"/>
        <v/>
      </c>
      <c r="M219" s="32" t="str">
        <f t="shared" si="141"/>
        <v/>
      </c>
      <c r="N219" s="32" t="str">
        <f t="shared" si="142"/>
        <v/>
      </c>
    </row>
    <row r="220" spans="1:14" x14ac:dyDescent="0.2">
      <c r="A220" s="37">
        <f t="shared" si="110"/>
        <v>43121</v>
      </c>
      <c r="B220" s="35">
        <f t="shared" si="152"/>
        <v>0</v>
      </c>
      <c r="C220" s="32" t="str">
        <f t="shared" si="131"/>
        <v/>
      </c>
      <c r="D220" s="32" t="str">
        <f t="shared" si="132"/>
        <v/>
      </c>
      <c r="E220" s="32" t="str">
        <f t="shared" si="133"/>
        <v/>
      </c>
      <c r="F220" s="32" t="str">
        <f t="shared" si="134"/>
        <v/>
      </c>
      <c r="G220" s="32" t="str">
        <f t="shared" si="135"/>
        <v/>
      </c>
      <c r="H220" s="32" t="str">
        <f t="shared" si="136"/>
        <v/>
      </c>
      <c r="I220" s="32" t="str">
        <f t="shared" si="137"/>
        <v/>
      </c>
      <c r="J220" s="32" t="str">
        <f t="shared" si="138"/>
        <v/>
      </c>
      <c r="K220" s="32" t="str">
        <f t="shared" si="139"/>
        <v/>
      </c>
      <c r="L220" s="32" t="str">
        <f t="shared" si="140"/>
        <v/>
      </c>
      <c r="M220" s="32" t="str">
        <f t="shared" si="141"/>
        <v/>
      </c>
      <c r="N220" s="32" t="str">
        <f t="shared" si="142"/>
        <v/>
      </c>
    </row>
    <row r="221" spans="1:14" x14ac:dyDescent="0.2">
      <c r="A221" s="37">
        <f t="shared" si="110"/>
        <v>43128</v>
      </c>
      <c r="B221" s="35">
        <f t="shared" si="152"/>
        <v>0</v>
      </c>
      <c r="C221" s="32" t="str">
        <f t="shared" si="131"/>
        <v/>
      </c>
      <c r="D221" s="32" t="str">
        <f t="shared" si="132"/>
        <v/>
      </c>
      <c r="E221" s="32" t="str">
        <f t="shared" si="133"/>
        <v/>
      </c>
      <c r="F221" s="32" t="str">
        <f t="shared" si="134"/>
        <v/>
      </c>
      <c r="G221" s="32" t="str">
        <f t="shared" si="135"/>
        <v/>
      </c>
      <c r="H221" s="32" t="str">
        <f t="shared" si="136"/>
        <v/>
      </c>
      <c r="I221" s="32" t="str">
        <f t="shared" si="137"/>
        <v/>
      </c>
      <c r="J221" s="32" t="str">
        <f t="shared" si="138"/>
        <v/>
      </c>
      <c r="K221" s="32" t="str">
        <f t="shared" si="139"/>
        <v/>
      </c>
      <c r="L221" s="32" t="str">
        <f t="shared" si="140"/>
        <v/>
      </c>
      <c r="M221" s="32" t="str">
        <f t="shared" si="141"/>
        <v/>
      </c>
      <c r="N221" s="32" t="str">
        <f t="shared" si="142"/>
        <v/>
      </c>
    </row>
    <row r="222" spans="1:14" x14ac:dyDescent="0.2">
      <c r="A222" s="37">
        <f t="shared" si="110"/>
        <v>43135</v>
      </c>
      <c r="B222" s="35">
        <f t="shared" si="152"/>
        <v>0</v>
      </c>
      <c r="C222" s="32" t="str">
        <f t="shared" si="131"/>
        <v/>
      </c>
      <c r="D222" s="32" t="str">
        <f t="shared" si="132"/>
        <v/>
      </c>
      <c r="E222" s="32" t="str">
        <f t="shared" si="133"/>
        <v/>
      </c>
      <c r="F222" s="32" t="str">
        <f t="shared" si="134"/>
        <v/>
      </c>
      <c r="G222" s="32" t="str">
        <f t="shared" si="135"/>
        <v/>
      </c>
      <c r="H222" s="32" t="str">
        <f t="shared" si="136"/>
        <v/>
      </c>
      <c r="I222" s="32" t="str">
        <f t="shared" si="137"/>
        <v/>
      </c>
      <c r="J222" s="32" t="str">
        <f t="shared" si="138"/>
        <v/>
      </c>
      <c r="K222" s="32" t="str">
        <f t="shared" si="139"/>
        <v/>
      </c>
      <c r="L222" s="32" t="str">
        <f t="shared" si="140"/>
        <v/>
      </c>
      <c r="M222" s="32" t="str">
        <f t="shared" si="141"/>
        <v/>
      </c>
      <c r="N222" s="32" t="str">
        <f t="shared" si="142"/>
        <v/>
      </c>
    </row>
    <row r="223" spans="1:14" x14ac:dyDescent="0.2">
      <c r="A223" s="37">
        <f t="shared" si="110"/>
        <v>43142</v>
      </c>
      <c r="B223" s="35">
        <f t="shared" si="152"/>
        <v>0</v>
      </c>
      <c r="C223" s="32" t="str">
        <f t="shared" si="131"/>
        <v/>
      </c>
      <c r="D223" s="32" t="str">
        <f t="shared" si="132"/>
        <v/>
      </c>
      <c r="E223" s="32" t="str">
        <f t="shared" si="133"/>
        <v/>
      </c>
      <c r="F223" s="32" t="str">
        <f t="shared" si="134"/>
        <v/>
      </c>
      <c r="G223" s="32" t="str">
        <f t="shared" si="135"/>
        <v/>
      </c>
      <c r="H223" s="32" t="str">
        <f t="shared" si="136"/>
        <v/>
      </c>
      <c r="I223" s="32" t="str">
        <f t="shared" si="137"/>
        <v/>
      </c>
      <c r="J223" s="32" t="str">
        <f t="shared" si="138"/>
        <v/>
      </c>
      <c r="K223" s="32" t="str">
        <f t="shared" si="139"/>
        <v/>
      </c>
      <c r="L223" s="32" t="str">
        <f t="shared" si="140"/>
        <v/>
      </c>
      <c r="M223" s="32" t="str">
        <f t="shared" si="141"/>
        <v/>
      </c>
      <c r="N223" s="32" t="str">
        <f t="shared" si="142"/>
        <v/>
      </c>
    </row>
    <row r="224" spans="1:14" x14ac:dyDescent="0.2">
      <c r="A224" s="37">
        <f t="shared" si="110"/>
        <v>43149</v>
      </c>
      <c r="B224" s="35">
        <f t="shared" si="152"/>
        <v>0</v>
      </c>
      <c r="C224" s="32" t="str">
        <f t="shared" si="131"/>
        <v/>
      </c>
      <c r="D224" s="32" t="str">
        <f t="shared" si="132"/>
        <v/>
      </c>
      <c r="E224" s="32" t="str">
        <f t="shared" si="133"/>
        <v/>
      </c>
      <c r="F224" s="32" t="str">
        <f t="shared" si="134"/>
        <v/>
      </c>
      <c r="G224" s="32" t="str">
        <f t="shared" si="135"/>
        <v/>
      </c>
      <c r="H224" s="32" t="str">
        <f t="shared" si="136"/>
        <v/>
      </c>
      <c r="I224" s="32" t="str">
        <f t="shared" si="137"/>
        <v/>
      </c>
      <c r="J224" s="32" t="str">
        <f t="shared" si="138"/>
        <v/>
      </c>
      <c r="K224" s="32" t="str">
        <f t="shared" si="139"/>
        <v/>
      </c>
      <c r="L224" s="32" t="str">
        <f t="shared" si="140"/>
        <v/>
      </c>
      <c r="M224" s="32" t="str">
        <f t="shared" si="141"/>
        <v/>
      </c>
      <c r="N224" s="32" t="str">
        <f t="shared" si="142"/>
        <v/>
      </c>
    </row>
    <row r="225" spans="1:14" x14ac:dyDescent="0.2">
      <c r="A225" s="37">
        <f t="shared" si="110"/>
        <v>43156</v>
      </c>
      <c r="B225" s="35">
        <f t="shared" si="152"/>
        <v>0</v>
      </c>
      <c r="C225" s="32" t="str">
        <f t="shared" si="131"/>
        <v/>
      </c>
      <c r="D225" s="32" t="str">
        <f t="shared" si="132"/>
        <v/>
      </c>
      <c r="E225" s="32" t="str">
        <f t="shared" si="133"/>
        <v/>
      </c>
      <c r="F225" s="32" t="str">
        <f t="shared" si="134"/>
        <v/>
      </c>
      <c r="G225" s="32" t="str">
        <f t="shared" si="135"/>
        <v/>
      </c>
      <c r="H225" s="32" t="str">
        <f t="shared" si="136"/>
        <v/>
      </c>
      <c r="I225" s="32" t="str">
        <f t="shared" si="137"/>
        <v/>
      </c>
      <c r="J225" s="32" t="str">
        <f t="shared" si="138"/>
        <v/>
      </c>
      <c r="K225" s="32" t="str">
        <f t="shared" si="139"/>
        <v/>
      </c>
      <c r="L225" s="32" t="str">
        <f t="shared" si="140"/>
        <v/>
      </c>
      <c r="M225" s="32" t="str">
        <f t="shared" si="141"/>
        <v/>
      </c>
      <c r="N225" s="32" t="str">
        <f t="shared" si="142"/>
        <v/>
      </c>
    </row>
    <row r="226" spans="1:14" ht="22.5" x14ac:dyDescent="0.2">
      <c r="A226" s="44" t="str">
        <f t="shared" si="110"/>
        <v>1st Period
Averages or Totals</v>
      </c>
      <c r="B226" s="3">
        <f>SUM(B209:B225)</f>
        <v>0</v>
      </c>
      <c r="C226" s="2">
        <f>IF(COUNT(C209:C225)&gt;0,AVERAGE(C209:C225),0)</f>
        <v>0</v>
      </c>
      <c r="D226" s="2" t="str">
        <f>IF(COUNT(D209:D225)&gt;0,AVERAGE(D209:D225),"")</f>
        <v/>
      </c>
      <c r="E226" s="3">
        <f>SUM(E209:E225)</f>
        <v>0</v>
      </c>
      <c r="F226" s="3">
        <f>SUM(F209:F225)</f>
        <v>0</v>
      </c>
      <c r="G226" s="3"/>
      <c r="H226" s="3">
        <f>SUM(H209:H225)</f>
        <v>0</v>
      </c>
      <c r="I226" s="3">
        <f>SUM(I209:I225)</f>
        <v>0</v>
      </c>
      <c r="J226" s="3">
        <f>SUM(J209:J225)</f>
        <v>0</v>
      </c>
      <c r="K226" s="3">
        <f>SUM(K209:K225)</f>
        <v>0</v>
      </c>
      <c r="L226" s="3"/>
      <c r="M226" s="3"/>
      <c r="N226" s="2" t="str">
        <f>IF(COUNT(N209:N225)&gt;0,AVERAGE(N209:N225),"")</f>
        <v/>
      </c>
    </row>
    <row r="227" spans="1:14" x14ac:dyDescent="0.2">
      <c r="A227" s="37"/>
    </row>
    <row r="228" spans="1:14" x14ac:dyDescent="0.2">
      <c r="A228" s="37"/>
    </row>
    <row r="229" spans="1:14" x14ac:dyDescent="0.2">
      <c r="A229" s="37"/>
    </row>
    <row r="230" spans="1:14" x14ac:dyDescent="0.2">
      <c r="A230" s="37"/>
    </row>
    <row r="231" spans="1:14" x14ac:dyDescent="0.2">
      <c r="A231" s="37"/>
    </row>
    <row r="232" spans="1:14" x14ac:dyDescent="0.2">
      <c r="A232" s="37"/>
    </row>
    <row r="233" spans="1:14" x14ac:dyDescent="0.2">
      <c r="A233" s="37"/>
    </row>
    <row r="234" spans="1:14" x14ac:dyDescent="0.2">
      <c r="A234" s="37"/>
    </row>
    <row r="235" spans="1:14" x14ac:dyDescent="0.2">
      <c r="A235" s="37"/>
    </row>
    <row r="236" spans="1:14" x14ac:dyDescent="0.2">
      <c r="A236" s="37"/>
    </row>
    <row r="237" spans="1:14" x14ac:dyDescent="0.2">
      <c r="A237" s="37"/>
    </row>
    <row r="238" spans="1:14" x14ac:dyDescent="0.2">
      <c r="A238" s="37"/>
    </row>
    <row r="239" spans="1:14" x14ac:dyDescent="0.2">
      <c r="A239" s="37"/>
    </row>
    <row r="240" spans="1:14" x14ac:dyDescent="0.2">
      <c r="A240" s="37"/>
    </row>
    <row r="241" spans="1:1" x14ac:dyDescent="0.2">
      <c r="A241" s="37"/>
    </row>
    <row r="242" spans="1:1" x14ac:dyDescent="0.2">
      <c r="A242" s="37"/>
    </row>
    <row r="243" spans="1:1" x14ac:dyDescent="0.2">
      <c r="A243" s="37"/>
    </row>
    <row r="244" spans="1:1" x14ac:dyDescent="0.2">
      <c r="A244" s="37"/>
    </row>
    <row r="245" spans="1:1" x14ac:dyDescent="0.2">
      <c r="A245" s="37"/>
    </row>
    <row r="246" spans="1:1" x14ac:dyDescent="0.2">
      <c r="A246" s="37"/>
    </row>
    <row r="247" spans="1:1" x14ac:dyDescent="0.2">
      <c r="A247" s="37"/>
    </row>
    <row r="248" spans="1:1" x14ac:dyDescent="0.2">
      <c r="A248" s="37"/>
    </row>
    <row r="249" spans="1:1" x14ac:dyDescent="0.2">
      <c r="A249" s="37"/>
    </row>
    <row r="250" spans="1:1" x14ac:dyDescent="0.2">
      <c r="A250" s="37"/>
    </row>
    <row r="251" spans="1:1" x14ac:dyDescent="0.2">
      <c r="A251" s="37"/>
    </row>
    <row r="252" spans="1:1" x14ac:dyDescent="0.2">
      <c r="A252" s="37"/>
    </row>
    <row r="253" spans="1:1" x14ac:dyDescent="0.2">
      <c r="A253" s="37"/>
    </row>
    <row r="254" spans="1:1" x14ac:dyDescent="0.2">
      <c r="A254" s="37"/>
    </row>
    <row r="255" spans="1:1" x14ac:dyDescent="0.2">
      <c r="A255" s="37"/>
    </row>
    <row r="256" spans="1:1" x14ac:dyDescent="0.2">
      <c r="A256" s="37"/>
    </row>
    <row r="257" spans="1:1" x14ac:dyDescent="0.2">
      <c r="A257" s="37"/>
    </row>
    <row r="258" spans="1:1" x14ac:dyDescent="0.2">
      <c r="A258" s="37"/>
    </row>
    <row r="259" spans="1:1" x14ac:dyDescent="0.2">
      <c r="A259" s="37"/>
    </row>
    <row r="260" spans="1:1" x14ac:dyDescent="0.2">
      <c r="A260" s="37"/>
    </row>
    <row r="261" spans="1:1" x14ac:dyDescent="0.2">
      <c r="A261" s="37"/>
    </row>
    <row r="262" spans="1:1" x14ac:dyDescent="0.2">
      <c r="A262" s="37"/>
    </row>
    <row r="263" spans="1:1" x14ac:dyDescent="0.2">
      <c r="A263" s="37"/>
    </row>
    <row r="264" spans="1:1" x14ac:dyDescent="0.2">
      <c r="A264" s="37"/>
    </row>
    <row r="265" spans="1:1" x14ac:dyDescent="0.2">
      <c r="A265" s="37"/>
    </row>
    <row r="266" spans="1:1" x14ac:dyDescent="0.2">
      <c r="A266" s="37"/>
    </row>
    <row r="267" spans="1:1" x14ac:dyDescent="0.2">
      <c r="A267" s="37"/>
    </row>
    <row r="268" spans="1:1" x14ac:dyDescent="0.2">
      <c r="A268" s="37"/>
    </row>
    <row r="269" spans="1:1" x14ac:dyDescent="0.2">
      <c r="A269" s="37"/>
    </row>
    <row r="270" spans="1:1" x14ac:dyDescent="0.2">
      <c r="A270" s="37"/>
    </row>
    <row r="271" spans="1:1" x14ac:dyDescent="0.2">
      <c r="A271" s="37"/>
    </row>
    <row r="272" spans="1:1" x14ac:dyDescent="0.2">
      <c r="A272" s="37"/>
    </row>
    <row r="273" spans="1:1" x14ac:dyDescent="0.2">
      <c r="A273" s="37"/>
    </row>
  </sheetData>
  <mergeCells count="11">
    <mergeCell ref="S1:AD2"/>
    <mergeCell ref="C2:F2"/>
    <mergeCell ref="G2:J2"/>
    <mergeCell ref="K2:L2"/>
    <mergeCell ref="M2:O2"/>
    <mergeCell ref="K1:M1"/>
    <mergeCell ref="N1:Q1"/>
    <mergeCell ref="P2:R2"/>
    <mergeCell ref="B1:D1"/>
    <mergeCell ref="E1:G1"/>
    <mergeCell ref="H1:J1"/>
  </mergeCells>
  <dataValidations count="4">
    <dataValidation type="whole" allowBlank="1" showInputMessage="1" showErrorMessage="1" sqref="G32:G34 C5:J7 G18:G20 C20:F20 C8:F11 C30:F34 H30:J34 H8:J11 H20:J20 P4:Q20 K4:L20 K22:L39 P22:Q39 K41:L57 P41:Q57 K59:L75 P59:Q75 P96:Q112 K96:L112 P77:Q94 K77:L94">
      <formula1>0</formula1>
      <formula2>1000000</formula2>
    </dataValidation>
    <dataValidation allowBlank="1" showInputMessage="1" showErrorMessage="1" sqref="M20:N20 O8:O20 M8:N11 M30:N34 O22:O39 O41:O57 O59:O75 O96:O112 O77:O94"/>
    <dataValidation type="whole" allowBlank="1" showInputMessage="1" showErrorMessage="1" error="Computer will total children and adults in both Experiences" sqref="B4:B20 B22:B39 B41:B57 B59:B75 B96:B112 B77:B94">
      <formula1>0</formula1>
      <formula2>0</formula2>
    </dataValidation>
    <dataValidation type="whole" allowBlank="1" showInputMessage="1" showErrorMessage="1" error="These are totals - enter #s above" sqref="A116:N226">
      <formula1>0</formula1>
      <formula2>0</formula2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Report-2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Thomson</dc:creator>
  <cp:lastModifiedBy>Florence Thomson</cp:lastModifiedBy>
  <dcterms:created xsi:type="dcterms:W3CDTF">2015-12-31T16:40:12Z</dcterms:created>
  <dcterms:modified xsi:type="dcterms:W3CDTF">2016-10-22T15:10:36Z</dcterms:modified>
</cp:coreProperties>
</file>